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65" windowWidth="21720" windowHeight="10035" tabRatio="439" activeTab="2"/>
  </bookViews>
  <sheets>
    <sheet name="Mercado Libre_2013" sheetId="1" r:id="rId1"/>
    <sheet name="Mercado Regulado_2013" sheetId="2" r:id="rId2"/>
    <sheet name="Hoja1" sheetId="3" r:id="rId3"/>
  </sheets>
  <definedNames>
    <definedName name="_xlnm._FilterDatabase" localSheetId="0" hidden="1">'Mercado Libre_2013'!$A$78:$W$108</definedName>
    <definedName name="_xlnm.Print_Area" localSheetId="0">'Mercado Libre_2013'!$A$1:$P$72,'Mercado Libre_2013'!$A$75:$P$111</definedName>
    <definedName name="_xlnm.Print_Area" localSheetId="1">'Mercado Regulado_2013'!$A$1:$T$1007,'Mercado Regulado_2013'!$D$1012:$T$1044</definedName>
    <definedName name="_xlnm.Print_Titles" localSheetId="1">'Mercado Regulado_2013'!$5:$6</definedName>
  </definedNames>
  <calcPr fullCalcOnLoad="1"/>
</workbook>
</file>

<file path=xl/sharedStrings.xml><?xml version="1.0" encoding="utf-8"?>
<sst xmlns="http://schemas.openxmlformats.org/spreadsheetml/2006/main" count="2432" uniqueCount="842">
  <si>
    <t>Sistema</t>
  </si>
  <si>
    <t>Total general</t>
  </si>
  <si>
    <t>SEIN</t>
  </si>
  <si>
    <t xml:space="preserve">Chinango S.A.C. </t>
  </si>
  <si>
    <t>Compañía Eléctrica El Platanal S.A.</t>
  </si>
  <si>
    <t>Consorcio Energético Huancavelica S.A.</t>
  </si>
  <si>
    <t>Duke Energy Egenor S en C por A.</t>
  </si>
  <si>
    <t>EDEGEL S.A.A.</t>
  </si>
  <si>
    <t>Edelnor S.A.A.</t>
  </si>
  <si>
    <t>Electro Dunas S. A.A.</t>
  </si>
  <si>
    <t>Electro Oriente S.A.</t>
  </si>
  <si>
    <t>Electro Puno S.A.A.</t>
  </si>
  <si>
    <t>Electro Sur Este S.A.A.</t>
  </si>
  <si>
    <t>Electro Ucayali S.A.</t>
  </si>
  <si>
    <t>Electrocentro S.A.</t>
  </si>
  <si>
    <t>Electronoroeste S.A.</t>
  </si>
  <si>
    <t>Electronorte Medio S.A. - HIDRANDINA</t>
  </si>
  <si>
    <t>Electronorte S.A.</t>
  </si>
  <si>
    <t>Electroperú S.A.</t>
  </si>
  <si>
    <t>Empresa de Generación Eléctrica de Arequipa S.A.</t>
  </si>
  <si>
    <t>Empresa de Generación Eléctrica Machupicchu S.A.</t>
  </si>
  <si>
    <t>Empresa de Generación Eléctrica San Gabán S.A.</t>
  </si>
  <si>
    <t>Empresa Eléctrica de Piura S.A.</t>
  </si>
  <si>
    <t>Energía del Sur S.A.</t>
  </si>
  <si>
    <t>Generación Eléctrica Atocongo S.A.</t>
  </si>
  <si>
    <t>INADE - Proyecto Especial Chavimochic</t>
  </si>
  <si>
    <t>Kallpa Generación S.A.</t>
  </si>
  <si>
    <t>Shougang Generación Eléctrica S.A.A.</t>
  </si>
  <si>
    <t>Sociedad Eléctrica del Sur Oeste S.A.</t>
  </si>
  <si>
    <t>TERMOSELVA S.R.L.</t>
  </si>
  <si>
    <t>Empresa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</si>
  <si>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</si>
  <si>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</si>
  <si>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</si>
  <si>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</si>
  <si>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</si>
  <si>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</si>
  <si>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</si>
  <si>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</si>
  <si>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</si>
  <si>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</si>
  <si>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</si>
  <si>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</si>
  <si>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Setiembre</t>
  </si>
  <si>
    <t>CHINANGO</t>
  </si>
  <si>
    <t>CELEPSA</t>
  </si>
  <si>
    <t>EGENOR</t>
  </si>
  <si>
    <t>EDEGEL</t>
  </si>
  <si>
    <t>EDELNOR</t>
  </si>
  <si>
    <t>ELOR</t>
  </si>
  <si>
    <t>ELPUNO</t>
  </si>
  <si>
    <t>ELSE</t>
  </si>
  <si>
    <t>ELC</t>
  </si>
  <si>
    <t>ENOSA</t>
  </si>
  <si>
    <t>EGASA</t>
  </si>
  <si>
    <t>EGEMSA</t>
  </si>
  <si>
    <t>SAN GABAN</t>
  </si>
  <si>
    <t>EEPSA</t>
  </si>
  <si>
    <t>ENERSUR</t>
  </si>
  <si>
    <t>CHAVIMOCHIC</t>
  </si>
  <si>
    <t>KALLPA</t>
  </si>
  <si>
    <t>SHOUGESA</t>
  </si>
  <si>
    <t>SEAL</t>
  </si>
  <si>
    <t>TERMOSELVA</t>
  </si>
  <si>
    <t>Nº</t>
  </si>
  <si>
    <t>Consorcio Eléctrico de Villacurí S.A.C.</t>
  </si>
  <si>
    <t>Andahuasi</t>
  </si>
  <si>
    <t>MT</t>
  </si>
  <si>
    <t>Urbano de Media Densidad</t>
  </si>
  <si>
    <t>BT</t>
  </si>
  <si>
    <t>Total Andahuasi</t>
  </si>
  <si>
    <t>Olmos-Motupe-Illimo</t>
  </si>
  <si>
    <t>Rural</t>
  </si>
  <si>
    <t>Total Olmos-Motupe-Illimo</t>
  </si>
  <si>
    <t>Villacurí</t>
  </si>
  <si>
    <t>Especial</t>
  </si>
  <si>
    <t>Total Villacurí</t>
  </si>
  <si>
    <t>Total SEIN</t>
  </si>
  <si>
    <t>Canta</t>
  </si>
  <si>
    <t>Urbano Rural</t>
  </si>
  <si>
    <t>Total Canta</t>
  </si>
  <si>
    <t>Churín</t>
  </si>
  <si>
    <t>Total Churín</t>
  </si>
  <si>
    <t>Hoyos-Acos</t>
  </si>
  <si>
    <t>Total Hoyos-Acos</t>
  </si>
  <si>
    <t>Ravira-Pacaraos</t>
  </si>
  <si>
    <t>Total Ravira-Pacaraos</t>
  </si>
  <si>
    <t>Yaso</t>
  </si>
  <si>
    <t>Total Yaso</t>
  </si>
  <si>
    <t>Huacho</t>
  </si>
  <si>
    <t>Urbano de Baja Densidad</t>
  </si>
  <si>
    <t>Total Huacho</t>
  </si>
  <si>
    <t>Huaral-Chancay</t>
  </si>
  <si>
    <t>Total Huaral-Chancay</t>
  </si>
  <si>
    <t>Lima Norte</t>
  </si>
  <si>
    <t>Urbano de Alta Densidad</t>
  </si>
  <si>
    <t>Total Lima Norte</t>
  </si>
  <si>
    <t>Pativilca</t>
  </si>
  <si>
    <t>Total Pativilca</t>
  </si>
  <si>
    <t>Supe-Barranca</t>
  </si>
  <si>
    <t>Total Supe-Barranca</t>
  </si>
  <si>
    <t>Chaviña</t>
  </si>
  <si>
    <t>Total Chaviña</t>
  </si>
  <si>
    <t>Chincha</t>
  </si>
  <si>
    <t>Total Chincha</t>
  </si>
  <si>
    <t>Chincha Rural</t>
  </si>
  <si>
    <t>SER</t>
  </si>
  <si>
    <t>Sistemas Eléctricos Rurales</t>
  </si>
  <si>
    <t>Total Chincha Rural</t>
  </si>
  <si>
    <t>Chincha Baja Densidad</t>
  </si>
  <si>
    <t>Total Chincha Baja Densidad</t>
  </si>
  <si>
    <t>Coracora</t>
  </si>
  <si>
    <t>AT</t>
  </si>
  <si>
    <t>Total Coracora</t>
  </si>
  <si>
    <t>Ica</t>
  </si>
  <si>
    <t>Total Ica</t>
  </si>
  <si>
    <t>Ica Baja Densidad</t>
  </si>
  <si>
    <t>Total Ica Baja Densidad</t>
  </si>
  <si>
    <t>Incuyo</t>
  </si>
  <si>
    <t>Total Incuyo</t>
  </si>
  <si>
    <t>Nasca Rural</t>
  </si>
  <si>
    <t>Total Nasca Rural</t>
  </si>
  <si>
    <t>Palpa Rural</t>
  </si>
  <si>
    <t>Total Palpa Rural</t>
  </si>
  <si>
    <t>Pisco</t>
  </si>
  <si>
    <t>Total Pisco</t>
  </si>
  <si>
    <t>Pisco Urbano Rural</t>
  </si>
  <si>
    <t>Total Pisco Urbano Rural</t>
  </si>
  <si>
    <t>Puquio Rural</t>
  </si>
  <si>
    <t>Total Puquio Rural</t>
  </si>
  <si>
    <t>Tambo Quemado</t>
  </si>
  <si>
    <t>Total Tambo Quemado</t>
  </si>
  <si>
    <t>Caballococha</t>
  </si>
  <si>
    <t>Total Caballococha</t>
  </si>
  <si>
    <t>Contamana</t>
  </si>
  <si>
    <t>Total Contamana</t>
  </si>
  <si>
    <t>Iquitos</t>
  </si>
  <si>
    <t>Total Iquitos</t>
  </si>
  <si>
    <t>Iquitos Rural</t>
  </si>
  <si>
    <t>Total Iquitos Rural</t>
  </si>
  <si>
    <t>Nauta</t>
  </si>
  <si>
    <t>Total Nauta</t>
  </si>
  <si>
    <t>Requena</t>
  </si>
  <si>
    <t>Total Requena</t>
  </si>
  <si>
    <t>Tamshiyacu</t>
  </si>
  <si>
    <t>Total Tamshiyacu</t>
  </si>
  <si>
    <t>Yurimaguas</t>
  </si>
  <si>
    <t>Total Yurimaguas</t>
  </si>
  <si>
    <t>Bellavista</t>
  </si>
  <si>
    <t>Total Bellavista</t>
  </si>
  <si>
    <t>Gera</t>
  </si>
  <si>
    <t>Total Gera</t>
  </si>
  <si>
    <t>Moyobamba</t>
  </si>
  <si>
    <t>Total Moyobamba</t>
  </si>
  <si>
    <t>Rioja Oriente</t>
  </si>
  <si>
    <t>Total Rioja Oriente</t>
  </si>
  <si>
    <t>Tarapoto</t>
  </si>
  <si>
    <t>Total Tarapoto</t>
  </si>
  <si>
    <t>Tarapoto Rural</t>
  </si>
  <si>
    <t>Total Tarapoto Rural</t>
  </si>
  <si>
    <t>Electro Pangoa S.A.</t>
  </si>
  <si>
    <t>Pangoa</t>
  </si>
  <si>
    <t>Total Pangoa</t>
  </si>
  <si>
    <t>Anapia</t>
  </si>
  <si>
    <t>Total Anapia</t>
  </si>
  <si>
    <t>Antauta</t>
  </si>
  <si>
    <t>Total Antauta</t>
  </si>
  <si>
    <t>Ayaviri</t>
  </si>
  <si>
    <t>Total Ayaviri</t>
  </si>
  <si>
    <t>Azángaro</t>
  </si>
  <si>
    <t>Total Azángaro</t>
  </si>
  <si>
    <t>Azángaro Rural</t>
  </si>
  <si>
    <t>Total Azángaro Rural</t>
  </si>
  <si>
    <t>Ilave-Pomata</t>
  </si>
  <si>
    <t>Total Ilave-Pomata</t>
  </si>
  <si>
    <t>Juliaca</t>
  </si>
  <si>
    <t>Total Juliaca</t>
  </si>
  <si>
    <t>Juliaca Rural</t>
  </si>
  <si>
    <t>Total Juliaca Rural</t>
  </si>
  <si>
    <t>Puno</t>
  </si>
  <si>
    <t>Total Puno</t>
  </si>
  <si>
    <t>Puno Baja Densidad</t>
  </si>
  <si>
    <t>Total Puno Baja Densidad</t>
  </si>
  <si>
    <t>Sistema Eléctrico Rural Ayaviri</t>
  </si>
  <si>
    <t>Total Sistema Eléctrico Rural Ayaviri</t>
  </si>
  <si>
    <t>Sistema Eléctrico Rural Azángaro</t>
  </si>
  <si>
    <t>Total Sistema Eléctrico Rural Azángaro</t>
  </si>
  <si>
    <t>Sistema Eléctrico Rural Juliaca</t>
  </si>
  <si>
    <t>Total Sistema Eléctrico Rural Juliaca</t>
  </si>
  <si>
    <t>Iberia</t>
  </si>
  <si>
    <t>Total Iberia</t>
  </si>
  <si>
    <t>Iñapari</t>
  </si>
  <si>
    <t>Total Iñapari</t>
  </si>
  <si>
    <t>Abancay</t>
  </si>
  <si>
    <t>Total Abancay</t>
  </si>
  <si>
    <t>Abancay Rural</t>
  </si>
  <si>
    <t>Total Abancay Rural</t>
  </si>
  <si>
    <t>Andahuaylas</t>
  </si>
  <si>
    <t>Total Andahuaylas</t>
  </si>
  <si>
    <t>APURIMAC II</t>
  </si>
  <si>
    <t>Total APURIMAC II</t>
  </si>
  <si>
    <t>Chacapuente</t>
  </si>
  <si>
    <t>Total Chacapuente</t>
  </si>
  <si>
    <t>Chumbivilcas</t>
  </si>
  <si>
    <t>Total Chumbivilcas</t>
  </si>
  <si>
    <t>Chuquibambilla</t>
  </si>
  <si>
    <t>Total Chuquibambilla</t>
  </si>
  <si>
    <t>Combapata</t>
  </si>
  <si>
    <t>Total Combapata</t>
  </si>
  <si>
    <t>Cusco</t>
  </si>
  <si>
    <t>Total Cusco</t>
  </si>
  <si>
    <t>La Convención</t>
  </si>
  <si>
    <t>Total La Convención</t>
  </si>
  <si>
    <t>La Convención Rural</t>
  </si>
  <si>
    <t>Total La Convención Rural</t>
  </si>
  <si>
    <t>Machupicchu</t>
  </si>
  <si>
    <t>Total Machupicchu</t>
  </si>
  <si>
    <t>Mazuko</t>
  </si>
  <si>
    <t>Total Mazuko</t>
  </si>
  <si>
    <t>Puerto Maldonado</t>
  </si>
  <si>
    <t>Total Puerto Maldonado</t>
  </si>
  <si>
    <t>Puerto Maldonado Rural</t>
  </si>
  <si>
    <t>Total Puerto Maldonado Rural</t>
  </si>
  <si>
    <t>Sicuani</t>
  </si>
  <si>
    <t>Total Sicuani</t>
  </si>
  <si>
    <t>Sicuani Rural</t>
  </si>
  <si>
    <t>Total Sicuani Rural</t>
  </si>
  <si>
    <t>Yauri</t>
  </si>
  <si>
    <t>Total Yauri</t>
  </si>
  <si>
    <t>Atalaya</t>
  </si>
  <si>
    <t>Total Atalaya</t>
  </si>
  <si>
    <t>Aguaytia</t>
  </si>
  <si>
    <t>Total Aguaytia</t>
  </si>
  <si>
    <t>Campo Verde</t>
  </si>
  <si>
    <t>Total Campo Verde</t>
  </si>
  <si>
    <t>Pucallpa</t>
  </si>
  <si>
    <t>Total Pucallpa</t>
  </si>
  <si>
    <t>Acobambilla</t>
  </si>
  <si>
    <t>Total Acobambilla</t>
  </si>
  <si>
    <t>Pichanaki</t>
  </si>
  <si>
    <t>Total Pichanaki</t>
  </si>
  <si>
    <t>Pozuzo</t>
  </si>
  <si>
    <t>Total Pozuzo</t>
  </si>
  <si>
    <t>Pozuzo SER</t>
  </si>
  <si>
    <t>Total Pozuzo SER</t>
  </si>
  <si>
    <t>Ayacucho</t>
  </si>
  <si>
    <t>Total Ayacucho</t>
  </si>
  <si>
    <t>Ayacucho Rural</t>
  </si>
  <si>
    <t>Total Ayacucho Rural</t>
  </si>
  <si>
    <t>Ayacucho Rural SER</t>
  </si>
  <si>
    <t>Total Ayacucho Rural SER</t>
  </si>
  <si>
    <t>Cangallo Lluisita SER</t>
  </si>
  <si>
    <t>Total Cangallo Lluisita SER</t>
  </si>
  <si>
    <t>Cangallo-Llusita</t>
  </si>
  <si>
    <t>Total Cangallo-Llusita</t>
  </si>
  <si>
    <t>Huancavelica Ciudad</t>
  </si>
  <si>
    <t>Total Huancavelica Ciudad</t>
  </si>
  <si>
    <t>Huancavelica Rural</t>
  </si>
  <si>
    <t>Total Huancavelica Rural</t>
  </si>
  <si>
    <t>Huancavelica Rural SER</t>
  </si>
  <si>
    <t>Total Huancavelica Rural SER</t>
  </si>
  <si>
    <t>Huancayo</t>
  </si>
  <si>
    <t>Total Huancayo</t>
  </si>
  <si>
    <t>Huanta Rural</t>
  </si>
  <si>
    <t>Total Huanta Rural</t>
  </si>
  <si>
    <t>Huanta Rural SER</t>
  </si>
  <si>
    <t>Total Huanta Rural SER</t>
  </si>
  <si>
    <t>Huánuco</t>
  </si>
  <si>
    <t>Total Huánuco</t>
  </si>
  <si>
    <t>Huánuco Rural 1</t>
  </si>
  <si>
    <t>Total Huánuco Rural 1</t>
  </si>
  <si>
    <t>Huánuco Rural 2</t>
  </si>
  <si>
    <t>Total Huánuco Rural 2</t>
  </si>
  <si>
    <t>Huanuco Rural 2 SER</t>
  </si>
  <si>
    <t>Total Huanuco Rural 2 SER</t>
  </si>
  <si>
    <t>Junin SER</t>
  </si>
  <si>
    <t>Total Junin SER</t>
  </si>
  <si>
    <t>Pampas</t>
  </si>
  <si>
    <t>Total Pampas</t>
  </si>
  <si>
    <t>Pampas SER</t>
  </si>
  <si>
    <t>Total Pampas SER</t>
  </si>
  <si>
    <t>Pasco</t>
  </si>
  <si>
    <t>Total Pasco</t>
  </si>
  <si>
    <t xml:space="preserve">Junin </t>
  </si>
  <si>
    <t xml:space="preserve">Total Junin </t>
  </si>
  <si>
    <t>Pasco Rural</t>
  </si>
  <si>
    <t>Total Pasco Rural</t>
  </si>
  <si>
    <t>Pasco Rural SER</t>
  </si>
  <si>
    <t>Total Pasco Rural SER</t>
  </si>
  <si>
    <t>Tablachaca</t>
  </si>
  <si>
    <t>Total Tablachaca</t>
  </si>
  <si>
    <t>Tablachaca SER</t>
  </si>
  <si>
    <t>Total Tablachaca SER</t>
  </si>
  <si>
    <t>Tarma - Chanchamayo SER</t>
  </si>
  <si>
    <t>Total Tarma - Chanchamayo SER</t>
  </si>
  <si>
    <t>Tarma Rural</t>
  </si>
  <si>
    <t>Total Tarma Rural</t>
  </si>
  <si>
    <t>Tarma-Chanchamayo</t>
  </si>
  <si>
    <t>Total Tarma-Chanchamayo</t>
  </si>
  <si>
    <t>Tingo María</t>
  </si>
  <si>
    <t>Total Tingo María</t>
  </si>
  <si>
    <t>Tingo MarÌa SER</t>
  </si>
  <si>
    <t>Total Tingo MarÌa SER</t>
  </si>
  <si>
    <t>Valle del Mantaro 1</t>
  </si>
  <si>
    <t>Total Valle del Mantaro 1</t>
  </si>
  <si>
    <t>Valle del Mantaro 2</t>
  </si>
  <si>
    <t>Total Valle del Mantaro 2</t>
  </si>
  <si>
    <t>Valle del Mantaro 3</t>
  </si>
  <si>
    <t>Total Valle del Mantaro 3</t>
  </si>
  <si>
    <t>Valle del Mantaro 3 SER</t>
  </si>
  <si>
    <t>Total Valle del Mantaro 3 SER</t>
  </si>
  <si>
    <t>Valle del Mantaro 4</t>
  </si>
  <si>
    <t>Total Valle del Mantaro 4</t>
  </si>
  <si>
    <t>Valle Mantaro 4 SER</t>
  </si>
  <si>
    <t>Total Valle Mantaro 4 SER</t>
  </si>
  <si>
    <t>Bajo Piura</t>
  </si>
  <si>
    <t>Total Bajo Piura</t>
  </si>
  <si>
    <t>Chulucanas</t>
  </si>
  <si>
    <t>Total Chulucanas</t>
  </si>
  <si>
    <t>El Arenal</t>
  </si>
  <si>
    <t>Total El Arenal</t>
  </si>
  <si>
    <t>Frontera</t>
  </si>
  <si>
    <t>Total Frontera</t>
  </si>
  <si>
    <t>Huancabamba-Huarmaca</t>
  </si>
  <si>
    <t>Total Huancabamba-Huarmaca</t>
  </si>
  <si>
    <t>Máncora</t>
  </si>
  <si>
    <t>Total Máncora</t>
  </si>
  <si>
    <t>Paita</t>
  </si>
  <si>
    <t>Total Paita</t>
  </si>
  <si>
    <t>Piura</t>
  </si>
  <si>
    <t>Total Piura</t>
  </si>
  <si>
    <t>SER PIURA</t>
  </si>
  <si>
    <t>Total SER PIURA</t>
  </si>
  <si>
    <t>SER TUMBES</t>
  </si>
  <si>
    <t>Total SER TUMBES</t>
  </si>
  <si>
    <t>Sullana</t>
  </si>
  <si>
    <t>Total Sullana</t>
  </si>
  <si>
    <t>Talara</t>
  </si>
  <si>
    <t>Total Talara</t>
  </si>
  <si>
    <t>Tumbes</t>
  </si>
  <si>
    <t>Total Tumbes</t>
  </si>
  <si>
    <t>Tumbes Rural</t>
  </si>
  <si>
    <t>Total Tumbes Rural</t>
  </si>
  <si>
    <t>Zarumilla Rural</t>
  </si>
  <si>
    <t>Total Zarumilla Rural</t>
  </si>
  <si>
    <t>Catilluc</t>
  </si>
  <si>
    <t>Total Catilluc</t>
  </si>
  <si>
    <t>Chiquián</t>
  </si>
  <si>
    <t>Total Chiquián</t>
  </si>
  <si>
    <t>Huari</t>
  </si>
  <si>
    <t>Total Huari</t>
  </si>
  <si>
    <t>SER Huari</t>
  </si>
  <si>
    <t>Total SER Huari</t>
  </si>
  <si>
    <t>Tortugas</t>
  </si>
  <si>
    <t>Total Tortugas</t>
  </si>
  <si>
    <t>Cajabamba</t>
  </si>
  <si>
    <t>Total Cajabamba</t>
  </si>
  <si>
    <t>Cajamarca</t>
  </si>
  <si>
    <t>Total Cajamarca</t>
  </si>
  <si>
    <t>Cajamarca Baja Densidad</t>
  </si>
  <si>
    <t>Total Cajamarca Baja Densidad</t>
  </si>
  <si>
    <t>Cajamarca Rural</t>
  </si>
  <si>
    <t>Total Cajamarca Rural</t>
  </si>
  <si>
    <t>Caraz-Carhuaz-Huaraz</t>
  </si>
  <si>
    <t>Total Caraz-Carhuaz-Huaraz</t>
  </si>
  <si>
    <t>Casma Rural</t>
  </si>
  <si>
    <t>Total Casma Rural</t>
  </si>
  <si>
    <t>Celendín</t>
  </si>
  <si>
    <t>Total Celendín</t>
  </si>
  <si>
    <t>Chimbote</t>
  </si>
  <si>
    <t>Total Chimbote</t>
  </si>
  <si>
    <t>Chimbote Rural</t>
  </si>
  <si>
    <t>Total Chimbote Rural</t>
  </si>
  <si>
    <t>Guadalupe</t>
  </si>
  <si>
    <t>Total Guadalupe</t>
  </si>
  <si>
    <t>Guadalupe Rural</t>
  </si>
  <si>
    <t>Total Guadalupe Rural</t>
  </si>
  <si>
    <t>Huallanca</t>
  </si>
  <si>
    <t>Total Huallanca</t>
  </si>
  <si>
    <t>Huamachuco</t>
  </si>
  <si>
    <t>Total Huamachuco</t>
  </si>
  <si>
    <t>Huarmey</t>
  </si>
  <si>
    <t>Total Huarmey</t>
  </si>
  <si>
    <t>Namora</t>
  </si>
  <si>
    <t>Total Namora</t>
  </si>
  <si>
    <t>Pomabamba</t>
  </si>
  <si>
    <t>Total Pomabamba</t>
  </si>
  <si>
    <t>SER Huallanca</t>
  </si>
  <si>
    <t>Total SER Huallanca</t>
  </si>
  <si>
    <t>SER Trujillo</t>
  </si>
  <si>
    <t>Total SER Trujillo</t>
  </si>
  <si>
    <t>SER Chimbote</t>
  </si>
  <si>
    <t>Total SER Chimbote</t>
  </si>
  <si>
    <t>SER Huarmey</t>
  </si>
  <si>
    <t>Total SER Huarmey</t>
  </si>
  <si>
    <t>Tayabamba</t>
  </si>
  <si>
    <t>Total Tayabamba</t>
  </si>
  <si>
    <t>Ticapampa</t>
  </si>
  <si>
    <t>Total Ticapampa</t>
  </si>
  <si>
    <t>Porcón - La Plajuela</t>
  </si>
  <si>
    <t>Total Porcón - La Plajuela</t>
  </si>
  <si>
    <t>Trujillo</t>
  </si>
  <si>
    <t>Total Trujillo</t>
  </si>
  <si>
    <t>Trujillo Baja Densidad</t>
  </si>
  <si>
    <t>Total Trujillo Baja Densidad</t>
  </si>
  <si>
    <t>Trujillo Rural</t>
  </si>
  <si>
    <t>Total Trujillo Rural</t>
  </si>
  <si>
    <t>SER Cajamarca</t>
  </si>
  <si>
    <t>Total SER Cajamarca</t>
  </si>
  <si>
    <t>Virú</t>
  </si>
  <si>
    <t>Total Virú</t>
  </si>
  <si>
    <t>Chachapoyas</t>
  </si>
  <si>
    <t>Total Chachapoyas</t>
  </si>
  <si>
    <t>Chachapoyas Rural</t>
  </si>
  <si>
    <t>Total Chachapoyas Rural</t>
  </si>
  <si>
    <t>Jumbilla</t>
  </si>
  <si>
    <t>Total Jumbilla</t>
  </si>
  <si>
    <t>Niepos</t>
  </si>
  <si>
    <t>Total Niepos</t>
  </si>
  <si>
    <t>Pomahuaca</t>
  </si>
  <si>
    <t>Total Pomahuaca</t>
  </si>
  <si>
    <t>Pucará</t>
  </si>
  <si>
    <t>Total Pucará</t>
  </si>
  <si>
    <t>Querocoto</t>
  </si>
  <si>
    <t>Total Querocoto</t>
  </si>
  <si>
    <t>Rodriguez de Mendoza</t>
  </si>
  <si>
    <t>Total Rodriguez de Mendoza</t>
  </si>
  <si>
    <t>Niepos Rural</t>
  </si>
  <si>
    <t>Total Niepos Rural</t>
  </si>
  <si>
    <t>Tabaconas</t>
  </si>
  <si>
    <t>Total Tabaconas</t>
  </si>
  <si>
    <t>Bagua-Jaén</t>
  </si>
  <si>
    <t>Total Bagua-Jaén</t>
  </si>
  <si>
    <t>Bagua-Jaén Rural</t>
  </si>
  <si>
    <t>Total Bagua-Jaén Rural</t>
  </si>
  <si>
    <t>Chiclayo</t>
  </si>
  <si>
    <t>Total Chiclayo</t>
  </si>
  <si>
    <t>Chiclayo Baja Densidad</t>
  </si>
  <si>
    <t>Total Chiclayo Baja Densidad</t>
  </si>
  <si>
    <t>Chiclayo Rural</t>
  </si>
  <si>
    <t>Total Chiclayo Rural</t>
  </si>
  <si>
    <t>Chongoyape</t>
  </si>
  <si>
    <t>Total Chongoyape</t>
  </si>
  <si>
    <t>Chota</t>
  </si>
  <si>
    <t>Total Chota</t>
  </si>
  <si>
    <t>Cutervo</t>
  </si>
  <si>
    <t>Total Cutervo</t>
  </si>
  <si>
    <t>Electrosur S.A.</t>
  </si>
  <si>
    <t>Ichuña</t>
  </si>
  <si>
    <t>Total Ichuña</t>
  </si>
  <si>
    <t>Ilo</t>
  </si>
  <si>
    <t>Total Ilo</t>
  </si>
  <si>
    <t>Moquegua</t>
  </si>
  <si>
    <t>Total Moquegua</t>
  </si>
  <si>
    <t>Moquegua Rural</t>
  </si>
  <si>
    <t>Total Moquegua Rural</t>
  </si>
  <si>
    <t>Puquina-Omate-Ubinas</t>
  </si>
  <si>
    <t>Total Puquina-Omate-Ubinas</t>
  </si>
  <si>
    <t>Tacna</t>
  </si>
  <si>
    <t>Total Tacna</t>
  </si>
  <si>
    <t>Tarata</t>
  </si>
  <si>
    <t>Total Tarata</t>
  </si>
  <si>
    <t>Tomasiri</t>
  </si>
  <si>
    <t>Total Tomasiri</t>
  </si>
  <si>
    <t>Yarada</t>
  </si>
  <si>
    <t>Total Yarada</t>
  </si>
  <si>
    <t>Cañete</t>
  </si>
  <si>
    <t>Total Cañete</t>
  </si>
  <si>
    <t>Lunahuana</t>
  </si>
  <si>
    <t>Total Lunahuana</t>
  </si>
  <si>
    <t>Paramonga</t>
  </si>
  <si>
    <t>Total Paramonga</t>
  </si>
  <si>
    <t>Tocache</t>
  </si>
  <si>
    <t>Total Tocache</t>
  </si>
  <si>
    <t>Utcubamba</t>
  </si>
  <si>
    <t>Total Utcubamba</t>
  </si>
  <si>
    <t>Chao</t>
  </si>
  <si>
    <t>Total Chao</t>
  </si>
  <si>
    <t>Luz del Sur S.A.A.</t>
  </si>
  <si>
    <t>Lima Sur</t>
  </si>
  <si>
    <t>Total Lima Sur</t>
  </si>
  <si>
    <t>Servicios Eléctricos Rioja S.A.</t>
  </si>
  <si>
    <t>Rioja</t>
  </si>
  <si>
    <t>Total Rioja</t>
  </si>
  <si>
    <t>Atico</t>
  </si>
  <si>
    <t>Total Atico</t>
  </si>
  <si>
    <t>Caravelí</t>
  </si>
  <si>
    <t>Total Caravelí</t>
  </si>
  <si>
    <t>Cotahuasi</t>
  </si>
  <si>
    <t>Total Cotahuasi</t>
  </si>
  <si>
    <t>Huanca</t>
  </si>
  <si>
    <t>Total Huanca</t>
  </si>
  <si>
    <t>Ocoña</t>
  </si>
  <si>
    <t>Total Ocoña</t>
  </si>
  <si>
    <t>Arequipa</t>
  </si>
  <si>
    <t>Total Arequipa</t>
  </si>
  <si>
    <t>Bella Unión-Chala</t>
  </si>
  <si>
    <t>Total Bella Unión-Chala</t>
  </si>
  <si>
    <t>Camaná</t>
  </si>
  <si>
    <t>Total Camaná</t>
  </si>
  <si>
    <t>Chuquibamba</t>
  </si>
  <si>
    <t>Total Chuquibamba</t>
  </si>
  <si>
    <t>Islay</t>
  </si>
  <si>
    <t>Total Islay</t>
  </si>
  <si>
    <t>Majes-Siguas</t>
  </si>
  <si>
    <t>Total Majes-Siguas</t>
  </si>
  <si>
    <t>Orcopampa</t>
  </si>
  <si>
    <t>Total Orcopampa</t>
  </si>
  <si>
    <t>Repartición-La Cano</t>
  </si>
  <si>
    <t>Total Repartición-La Cano</t>
  </si>
  <si>
    <t>Valle de Majes</t>
  </si>
  <si>
    <t>Total Valle de Majes</t>
  </si>
  <si>
    <t>Valle del Colca</t>
  </si>
  <si>
    <t>Total Valle del Colca</t>
  </si>
  <si>
    <t>SER Valle del Colca</t>
  </si>
  <si>
    <t>Total SER Valle del Colca</t>
  </si>
  <si>
    <t>Sistema Eléctrico</t>
  </si>
  <si>
    <t>Nivel de Tensión</t>
  </si>
  <si>
    <t>MAT</t>
  </si>
  <si>
    <t>SDF ENERGÍA S.A.C.</t>
  </si>
  <si>
    <t>Electro Dunas S.A.A.</t>
  </si>
  <si>
    <t>9.1  Mercado Libre</t>
  </si>
  <si>
    <t>9.2.1  Empresas Distribuidoras</t>
  </si>
  <si>
    <t>9.1.1  Empresas Generadoras</t>
  </si>
  <si>
    <t>ELNM</t>
  </si>
  <si>
    <t>ELS</t>
  </si>
  <si>
    <t>Sociedad Minera Corona S.A.</t>
  </si>
  <si>
    <t>CORONA</t>
  </si>
  <si>
    <t>9.1.2  Empresas Distribuidoras</t>
  </si>
  <si>
    <t>Bioenergía del Chira S.A.</t>
  </si>
  <si>
    <t>Compañía Hidroeléctrica Tingo S.A.</t>
  </si>
  <si>
    <t>AYEPSA</t>
  </si>
  <si>
    <t>BIOCHIRA</t>
  </si>
  <si>
    <t>ELN</t>
  </si>
  <si>
    <t>Chongoyape Rural</t>
  </si>
  <si>
    <t>Total Chongoyape Rural</t>
  </si>
  <si>
    <t>Bambamarca</t>
  </si>
  <si>
    <t>Total Bambamarca</t>
  </si>
  <si>
    <t>SER Bambamarca</t>
  </si>
  <si>
    <t>Total SER Bambamarca</t>
  </si>
  <si>
    <t>Chachapoyas Rural- Ser</t>
  </si>
  <si>
    <t>Total Chachapoyas Rural- Ser</t>
  </si>
  <si>
    <t>Sector 
Típico</t>
  </si>
  <si>
    <t>Descripción de Sector 
Típico</t>
  </si>
  <si>
    <t>9.2  Mercado Regulado *</t>
  </si>
  <si>
    <t>SERSA</t>
  </si>
  <si>
    <t>EMSEMSA</t>
  </si>
  <si>
    <t xml:space="preserve">Aguas y Energía Perú S.A. </t>
  </si>
  <si>
    <t>ATOCONGO</t>
  </si>
  <si>
    <t>EDUNAS</t>
  </si>
  <si>
    <t>LUZ DEL SUR</t>
  </si>
  <si>
    <t>Sayán-Humaya</t>
  </si>
  <si>
    <t>Total Sayán-Humaya</t>
  </si>
  <si>
    <t>SA</t>
  </si>
  <si>
    <t>Total SA</t>
  </si>
  <si>
    <t>Huaytará-Chocorvos</t>
  </si>
  <si>
    <t>Total Huaytará-Chocorvos</t>
  </si>
  <si>
    <t>Pausa</t>
  </si>
  <si>
    <t>Total Pausa</t>
  </si>
  <si>
    <t>PSE San Gaban</t>
  </si>
  <si>
    <t>Total PSE San Gaban</t>
  </si>
  <si>
    <t>Valle Sagrado 1</t>
  </si>
  <si>
    <t>Total Valle Sagrado 1</t>
  </si>
  <si>
    <t>Valle Sagrado 2</t>
  </si>
  <si>
    <t>Total Valle Sagrado 2</t>
  </si>
  <si>
    <t>Valle Sagrado 3</t>
  </si>
  <si>
    <t>Total Valle Sagrado 3</t>
  </si>
  <si>
    <t>Ser quispicanchi - P</t>
  </si>
  <si>
    <t>Total Ser quispicanchi - P</t>
  </si>
  <si>
    <t>San Balvín</t>
  </si>
  <si>
    <t>Total San Balvín</t>
  </si>
  <si>
    <t>San Francisco</t>
  </si>
  <si>
    <t>Total San Francisco</t>
  </si>
  <si>
    <t>Huanta ciudad</t>
  </si>
  <si>
    <t>Total Huanta ciudad</t>
  </si>
  <si>
    <t>Chalhuamayo - Satipo Rural SER</t>
  </si>
  <si>
    <t>Total Chalhuamayo - Satipo Rural SER</t>
  </si>
  <si>
    <t>Chalhuamayo-Satipo</t>
  </si>
  <si>
    <t>Total Chalhuamayo-Satipo</t>
  </si>
  <si>
    <t>Santo Domingo-Chalaco I y II</t>
  </si>
  <si>
    <t>Total Santo Domingo-Chalaco I y II</t>
  </si>
  <si>
    <t>Ser la niña</t>
  </si>
  <si>
    <t>Total Ser la niña</t>
  </si>
  <si>
    <t>San Ignacio</t>
  </si>
  <si>
    <t>Total San Ignacio</t>
  </si>
  <si>
    <t>San Ignacio Rural</t>
  </si>
  <si>
    <t>Total San Ignacio Rural</t>
  </si>
  <si>
    <t>Bagua - Jaen Rural</t>
  </si>
  <si>
    <t>Total Bagua - Jaen Rural</t>
  </si>
  <si>
    <t>Empresa de Distribución Eléctrica Cañete S.A.</t>
  </si>
  <si>
    <t>Empresa de Distribución y Comercialización de Energía Elétcrica de San Ramón de Pangoa S.A.</t>
  </si>
  <si>
    <t>Edelsa</t>
  </si>
  <si>
    <t>Total Edelsa</t>
  </si>
  <si>
    <t>Empresa de Servicios Eléctricos Municipales de Paramonga S.A.</t>
  </si>
  <si>
    <t>Empresa Municipal de Servicio Eléctrico de Tocache S.A.</t>
  </si>
  <si>
    <t>Empresa Municipal de Servicios Eléctricos Utcubamba S.A.C.</t>
  </si>
  <si>
    <t>Tanguche Desarenador</t>
  </si>
  <si>
    <t>Total Tanguche Desarenador</t>
  </si>
  <si>
    <t>Mes</t>
  </si>
  <si>
    <t>COELVISA</t>
  </si>
  <si>
    <t>TOCACHE</t>
  </si>
  <si>
    <t>Empresa de Interés Local Hidroeléctrica Chacas S.A.</t>
  </si>
  <si>
    <t>SS AA</t>
  </si>
  <si>
    <t>Chacas</t>
  </si>
  <si>
    <t>Total Chacas</t>
  </si>
  <si>
    <t>Total SS AA</t>
  </si>
  <si>
    <t>EILCHA</t>
  </si>
  <si>
    <t>EGEPSA</t>
  </si>
  <si>
    <t>EDECAÑETE</t>
  </si>
  <si>
    <t>EMSEU</t>
  </si>
  <si>
    <t>SN Power Perú S.A.</t>
  </si>
  <si>
    <t>SN POWER</t>
  </si>
  <si>
    <t>Tipo de Empresa</t>
  </si>
  <si>
    <t>Tipo de Mercado</t>
  </si>
  <si>
    <t>Generadoras</t>
  </si>
  <si>
    <t>Mercado Libre</t>
  </si>
  <si>
    <t>Total Mercado Libre</t>
  </si>
  <si>
    <t>Total Empresas Generadoras</t>
  </si>
  <si>
    <t>Distribuidoras</t>
  </si>
  <si>
    <t>Mercado Regulado</t>
  </si>
  <si>
    <t>Total Mercado Regulado</t>
  </si>
  <si>
    <t>Total Empresas Distribuidoras</t>
  </si>
  <si>
    <t>Nota (1) :</t>
  </si>
  <si>
    <t>MAT :</t>
  </si>
  <si>
    <t>Muy Alta Tensión, niveles de tensión mayores a 100 kV (kilovoltio)</t>
  </si>
  <si>
    <t>AT :</t>
  </si>
  <si>
    <t>Alta Tensión, niveles de tensión mayores o iguales a 30 kV hasta 100 kV (kilovoltio)</t>
  </si>
  <si>
    <t>MT :</t>
  </si>
  <si>
    <t>Media Tensión, niveles de tensión mayores o iguales a 1 kV y menores de 30 kV (kilovoltio)</t>
  </si>
  <si>
    <t>BT :</t>
  </si>
  <si>
    <t>Baja Tensión, niveles de tensión menores a 1 kV</t>
  </si>
  <si>
    <t>SS AA :</t>
  </si>
  <si>
    <t>Sistemas Aislados</t>
  </si>
  <si>
    <t>SEIN :</t>
  </si>
  <si>
    <t>Sistema Eléctrico Interconectado Nacional</t>
  </si>
  <si>
    <t>Total Venta a Clientes Finales</t>
  </si>
  <si>
    <t>Hidroeléctrica Huanchor S.A.C.</t>
  </si>
  <si>
    <t>CHTINGO</t>
  </si>
  <si>
    <t>CONEHUA</t>
  </si>
  <si>
    <t>ELECTROPERU</t>
  </si>
  <si>
    <t>HUANCHOR</t>
  </si>
  <si>
    <t>SDF ENERGIA</t>
  </si>
  <si>
    <t>(*) Sólo empresas que informan a la DGE/EPE a Diciembre 2013</t>
  </si>
  <si>
    <t>SER Chillón</t>
  </si>
  <si>
    <t>Total SER Chillón</t>
  </si>
  <si>
    <t>Nasca</t>
  </si>
  <si>
    <t>Total Nasca</t>
  </si>
  <si>
    <t>Nasca Palpa Puquio</t>
  </si>
  <si>
    <t>Total Nasca Palpa Puquio</t>
  </si>
  <si>
    <t>Palpa</t>
  </si>
  <si>
    <t>Total Palpa</t>
  </si>
  <si>
    <t>Paracas</t>
  </si>
  <si>
    <t>Total Paracas</t>
  </si>
  <si>
    <t>Puquio</t>
  </si>
  <si>
    <t>Total Puquio</t>
  </si>
  <si>
    <t>Santa Margarita</t>
  </si>
  <si>
    <t>Total Santa Margarita</t>
  </si>
  <si>
    <t>SER Chincha</t>
  </si>
  <si>
    <t>Total SER Chincha</t>
  </si>
  <si>
    <t>SER Nasca</t>
  </si>
  <si>
    <t>Total SER Nasca</t>
  </si>
  <si>
    <t>Tacama</t>
  </si>
  <si>
    <t>Total Tacama</t>
  </si>
  <si>
    <t>SER Caballococha Rural</t>
  </si>
  <si>
    <t>Total SER Caballococha Rural</t>
  </si>
  <si>
    <t>SER Iquitos Zona Sur</t>
  </si>
  <si>
    <t>Total SER Iquitos Zona Sur</t>
  </si>
  <si>
    <t>SER Nuevo Campeon y San Andres</t>
  </si>
  <si>
    <t>Total SER Nuevo Campeon y San Andres</t>
  </si>
  <si>
    <t>SER Ponaza - Alfonso Ugarte</t>
  </si>
  <si>
    <t>Total SER Ponaza - Alfonso Ugarte</t>
  </si>
  <si>
    <t>SER Ponaza - Aypena</t>
  </si>
  <si>
    <t>Total SER Ponaza - Aypena</t>
  </si>
  <si>
    <t>SER Ponaza - Barranquita</t>
  </si>
  <si>
    <t>Total SER Ponaza - Barranquita</t>
  </si>
  <si>
    <t>SER Ponaza - Cedro Pampa</t>
  </si>
  <si>
    <t>Total SER Ponaza - Cedro Pampa</t>
  </si>
  <si>
    <t>SER Ponaza - Huañipo</t>
  </si>
  <si>
    <t>Total SER Ponaza - Huañipo</t>
  </si>
  <si>
    <t>SER Ponaza - Leoncio Prado</t>
  </si>
  <si>
    <t>Total SER Ponaza - Leoncio Prado</t>
  </si>
  <si>
    <t>SER Ponaza - Paucar</t>
  </si>
  <si>
    <t>Total SER Ponaza - Paucar</t>
  </si>
  <si>
    <t>SER Ponaza - San Antonio</t>
  </si>
  <si>
    <t>Total SER Ponaza - San Antonio</t>
  </si>
  <si>
    <t>SER Ponaza - Shambuyacu</t>
  </si>
  <si>
    <t>Total SER Ponaza - Shambuyacu</t>
  </si>
  <si>
    <t>SER Ponaza - Simon Bolivar</t>
  </si>
  <si>
    <t>Total SER Ponaza - Simon Bolivar</t>
  </si>
  <si>
    <t>SER Ponaza - Tingo de Ponaza</t>
  </si>
  <si>
    <t>Total SER Ponaza - Tingo de Ponaza</t>
  </si>
  <si>
    <t>SER Ponaza - Vista Alegre</t>
  </si>
  <si>
    <t>Total SER Ponaza - Vista Alegre</t>
  </si>
  <si>
    <t>Fotovoltaicos</t>
  </si>
  <si>
    <t>-</t>
  </si>
  <si>
    <t>Total Fotovoltaicos</t>
  </si>
  <si>
    <t>Indiana</t>
  </si>
  <si>
    <t>Total Indiana</t>
  </si>
  <si>
    <t>San Pablo</t>
  </si>
  <si>
    <t>Total San Pablo</t>
  </si>
  <si>
    <t>Ccochaser</t>
  </si>
  <si>
    <t>Total Ccochaser</t>
  </si>
  <si>
    <t>SER Antauta</t>
  </si>
  <si>
    <t>Total SER Antauta</t>
  </si>
  <si>
    <t>PSE Iberia I Etapa</t>
  </si>
  <si>
    <t>Total PSE Iberia I Etapa</t>
  </si>
  <si>
    <t>Fotovoltaico Calca</t>
  </si>
  <si>
    <t>Total Fotovoltaico Calca</t>
  </si>
  <si>
    <t>Fotovoltaico Chumbiv</t>
  </si>
  <si>
    <t>Total Fotovoltaico Chumbiv</t>
  </si>
  <si>
    <t>Fotovoltaico Paucart</t>
  </si>
  <si>
    <t>Total Fotovoltaico Paucart</t>
  </si>
  <si>
    <t>Elect de la Urbanizacion Virgen del Rosario</t>
  </si>
  <si>
    <t>Total Elect de la Urbanizacion Virgen del Rosario</t>
  </si>
  <si>
    <t>Elect de los CC del Distrito de Colquepata Parte 1</t>
  </si>
  <si>
    <t>Total Elect de los CC del Distrito de Colquepata Parte 1</t>
  </si>
  <si>
    <t>Elect Integral de CC del Distrito de Omacha Paruro</t>
  </si>
  <si>
    <t>Total Elect Integral de CC del Distrito de Omacha Paruro</t>
  </si>
  <si>
    <t>Electrificacion Atumpampa</t>
  </si>
  <si>
    <t>Total Electrificacion Atumpampa</t>
  </si>
  <si>
    <t>Electrificacion CC Quinuara Grande</t>
  </si>
  <si>
    <t>Total Electrificacion CC Quinuara Grande</t>
  </si>
  <si>
    <t>Electrificacion de CC Tarropay</t>
  </si>
  <si>
    <t>Total Electrificacion de CC Tarropay</t>
  </si>
  <si>
    <t>Electrificacion Fuerabamba</t>
  </si>
  <si>
    <t>Total Electrificacion Fuerabamba</t>
  </si>
  <si>
    <t>Electrificacion Marcahuasi</t>
  </si>
  <si>
    <t>Total Electrificacion Marcahuasi</t>
  </si>
  <si>
    <t>PSE Grau II Etapa</t>
  </si>
  <si>
    <t>Total PSE Grau II Etapa</t>
  </si>
  <si>
    <t>PSE Iñapari I Etapa</t>
  </si>
  <si>
    <t>Total PSE Iñapari I Etapa</t>
  </si>
  <si>
    <t>PSE SER Lacco Yavero</t>
  </si>
  <si>
    <t>Total PSE SER Lacco Yavero</t>
  </si>
  <si>
    <t>SER Chumbivilcas III - IV Etapa</t>
  </si>
  <si>
    <t>Total SER Chumbivilcas III - IV Etapa</t>
  </si>
  <si>
    <t>Vilcanota II</t>
  </si>
  <si>
    <t>Total Vilcanota II</t>
  </si>
  <si>
    <t>Vilcanota III</t>
  </si>
  <si>
    <t>Total Vilcanota III</t>
  </si>
  <si>
    <t>CC Pullpuri Puete Ccoyo Uscamarca Pfuisa Mellototo</t>
  </si>
  <si>
    <t>Total CC Pullpuri Puete Ccoyo Uscamarca Pfuisa Mellototo</t>
  </si>
  <si>
    <t>CC Hanasaya Orccoma Lliqui Curahuata Yavina Allhua</t>
  </si>
  <si>
    <t>Total CC Hanasaya Orccoma Lliqui Curahuata Yavina Allhua</t>
  </si>
  <si>
    <t>Elect CC Cerritambo Choccolloc y Chaupimayo</t>
  </si>
  <si>
    <t>Total Elect CC Cerritambo Choccolloc y Chaupimayo</t>
  </si>
  <si>
    <t>Elect RP de Tacrama Siranccay Rio Pasaje</t>
  </si>
  <si>
    <t>Total Elect RP de Tacrama Siranccay Rio Pasaje</t>
  </si>
  <si>
    <t>PSE Puytoc Chillaray Musccarumi</t>
  </si>
  <si>
    <t>Total PSE Puytoc Chillaray Musccarumi</t>
  </si>
  <si>
    <t>SER Campo Verde</t>
  </si>
  <si>
    <t>Total SER Campo Verde</t>
  </si>
  <si>
    <t>Aislados Electrocentro</t>
  </si>
  <si>
    <t>Total Aislados Electrocentro</t>
  </si>
  <si>
    <t>SER San Francisco</t>
  </si>
  <si>
    <t>Total SER San Francisco</t>
  </si>
  <si>
    <t>Aucayacu</t>
  </si>
  <si>
    <t>Rural de Baja Densidad</t>
  </si>
  <si>
    <t>Total Aucayacu</t>
  </si>
  <si>
    <t>Aucayacu SER</t>
  </si>
  <si>
    <t>Total Aucayacu SER</t>
  </si>
  <si>
    <t>Carhuamayo</t>
  </si>
  <si>
    <t>Total Carhuamayo</t>
  </si>
  <si>
    <t>Carhuamayo SER</t>
  </si>
  <si>
    <t>Total Carhuamayo SER</t>
  </si>
  <si>
    <t>Chanchamayo</t>
  </si>
  <si>
    <t>Total Chanchamayo</t>
  </si>
  <si>
    <t>Huanuco SER</t>
  </si>
  <si>
    <t>Total Huanuco SER</t>
  </si>
  <si>
    <t>Pasco SER</t>
  </si>
  <si>
    <t>Total Pasco SER</t>
  </si>
  <si>
    <t>San Jose</t>
  </si>
  <si>
    <t>Total San Jose</t>
  </si>
  <si>
    <t>SER San Balbin</t>
  </si>
  <si>
    <t>Total SER San Balbin</t>
  </si>
  <si>
    <t>SER Valle del Mantaro</t>
  </si>
  <si>
    <t>Total SER Valle del Mantaro</t>
  </si>
  <si>
    <t>SER Yaupi</t>
  </si>
  <si>
    <t>Total SER Yaupi</t>
  </si>
  <si>
    <t>Tarma</t>
  </si>
  <si>
    <t>Total Tarma</t>
  </si>
  <si>
    <t>Tingo Maria Rural</t>
  </si>
  <si>
    <t>Total Tingo Maria Rural</t>
  </si>
  <si>
    <t>Yaupi</t>
  </si>
  <si>
    <t>Total Yaupi</t>
  </si>
  <si>
    <t>Mantaro Varios SER</t>
  </si>
  <si>
    <t>Total Mantaro Varios SER</t>
  </si>
  <si>
    <t>Oroya</t>
  </si>
  <si>
    <t>Total Oroya</t>
  </si>
  <si>
    <t>Catacaos</t>
  </si>
  <si>
    <t>Total Catacaos</t>
  </si>
  <si>
    <t>Corrales</t>
  </si>
  <si>
    <t>Total Corrales</t>
  </si>
  <si>
    <t>SER ENOSA Costa SFV</t>
  </si>
  <si>
    <t>Total SER ENOSA Costa SFV</t>
  </si>
  <si>
    <t>SER ENOSA Sierra SFV</t>
  </si>
  <si>
    <t>Total SER ENOSA Sierra SFV</t>
  </si>
  <si>
    <t>Zarumilla</t>
  </si>
  <si>
    <t>Total Zarumilla</t>
  </si>
  <si>
    <t>Zorritos</t>
  </si>
  <si>
    <t>Total Zorritos</t>
  </si>
  <si>
    <t>SER Catilluc</t>
  </si>
  <si>
    <t>Total SER Catilluc</t>
  </si>
  <si>
    <t>Otuzco Motil Florida</t>
  </si>
  <si>
    <t>Total Otuzco Motil Florida</t>
  </si>
  <si>
    <t>Nepeña</t>
  </si>
  <si>
    <t>Total Nepeña</t>
  </si>
  <si>
    <t>Santa Rural</t>
  </si>
  <si>
    <t>Total Santa Rural</t>
  </si>
  <si>
    <t>Santa</t>
  </si>
  <si>
    <t>Total Santa</t>
  </si>
  <si>
    <t>Casma</t>
  </si>
  <si>
    <t>Total Casma</t>
  </si>
  <si>
    <t>Sihuas</t>
  </si>
  <si>
    <t>Total Sihuas</t>
  </si>
  <si>
    <t>Pallasca</t>
  </si>
  <si>
    <t>Total Pallasca</t>
  </si>
  <si>
    <t>Sistema S6CH</t>
  </si>
  <si>
    <t>Total Sistema S6CH</t>
  </si>
  <si>
    <t>Sistema S6T</t>
  </si>
  <si>
    <t>Total Sistema S6T</t>
  </si>
  <si>
    <t>SER Pucará</t>
  </si>
  <si>
    <t>Total SER Pucará</t>
  </si>
  <si>
    <t>Chota Rural</t>
  </si>
  <si>
    <t>Total Chota Rural</t>
  </si>
  <si>
    <t>Olmos</t>
  </si>
  <si>
    <t>Total Olmos</t>
  </si>
  <si>
    <t>SER Chota</t>
  </si>
  <si>
    <t>Total SER Chota</t>
  </si>
  <si>
    <t>SER Cutervo</t>
  </si>
  <si>
    <t>Total SER Cutervo</t>
  </si>
  <si>
    <t>Bambamarca Rural</t>
  </si>
  <si>
    <t>Total Bambamarca Rural</t>
  </si>
  <si>
    <t>Tocache Rural</t>
  </si>
  <si>
    <t>Total Tocache Rural</t>
  </si>
  <si>
    <t>PANGOA</t>
  </si>
  <si>
    <t>UCAYALI</t>
  </si>
  <si>
    <t>ANEXO 9 :   VENTA MENSUAL DE ENERGÍA ELÉCTRICA POR TIPO DE MERCADO Y SISTEMA ELÉCTRICO 2013 *</t>
  </si>
  <si>
    <t>EDELSA</t>
  </si>
  <si>
    <t>Empresa de Generación y Comercialización de Servicio Público de Electricidad Pangoa S.A.</t>
  </si>
  <si>
    <t>Pangoa 2</t>
  </si>
  <si>
    <t>Total Pangoa 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</si>
</sst>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.000"/>
    <numFmt numFmtId="171" formatCode="0.000"/>
    <numFmt numFmtId="172" formatCode="###\ ###\ ###\ ##0.000"/>
    <numFmt numFmtId="173" formatCode="#,##0.0000"/>
    <numFmt numFmtId="174" formatCode="#,##0.00000"/>
    <numFmt numFmtId="175" formatCode="#,##0.0"/>
    <numFmt numFmtId="176" formatCode="_ * #,##0.000_ ;_ * \-#,##0.000_ ;_ * &quot;-&quot;??_ ;_ @_ "/>
    <numFmt numFmtId="177" formatCode="_ * #,##0_ ;_ * \-#,##0_ ;_ * &quot;-&quot;??_ ;_ @_ 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>
        <color theme="7" tint="0.39998000860214233"/>
      </top>
      <bottom style="thin">
        <color theme="7" tint="0.7999799847602844"/>
      </bottom>
    </border>
    <border>
      <left>
        <color indexed="63"/>
      </left>
      <right>
        <color indexed="63"/>
      </right>
      <top style="thin">
        <color theme="7" tint="0.7999799847602844"/>
      </top>
      <bottom style="thin">
        <color theme="7" tint="0.7999799847602844"/>
      </bottom>
    </border>
    <border>
      <left style="thin"/>
      <right>
        <color indexed="63"/>
      </right>
      <top style="thin">
        <color theme="7" tint="0.7999799847602844"/>
      </top>
      <bottom style="thin">
        <color theme="7" tint="0.39998000860214233"/>
      </bottom>
    </border>
    <border>
      <left>
        <color indexed="63"/>
      </left>
      <right>
        <color indexed="63"/>
      </right>
      <top style="thin">
        <color theme="7" tint="0.7999799847602844"/>
      </top>
      <bottom style="thin">
        <color theme="7"/>
      </bottom>
    </border>
    <border>
      <left style="thin"/>
      <right>
        <color indexed="63"/>
      </right>
      <top style="thin">
        <color theme="7" tint="0.39998000860214233"/>
      </top>
      <bottom style="thin">
        <color theme="7" tint="0.39998000860214233"/>
      </bottom>
    </border>
    <border>
      <left style="thin"/>
      <right>
        <color indexed="63"/>
      </right>
      <top style="thin">
        <color theme="7" tint="0.39998000860214233"/>
      </top>
      <bottom style="thin"/>
    </border>
    <border>
      <left>
        <color indexed="63"/>
      </left>
      <right>
        <color indexed="63"/>
      </right>
      <top style="thin">
        <color theme="7" tint="0.7999799847602844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>
        <color theme="7" tint="0.7999799847602844"/>
      </bottom>
    </border>
    <border>
      <left style="double"/>
      <right style="thin"/>
      <top style="thin">
        <color theme="7" tint="0.7999799847602844"/>
      </top>
      <bottom style="thin">
        <color theme="7" tint="0.7999799847602844"/>
      </bottom>
    </border>
    <border>
      <left style="double"/>
      <right style="thin"/>
      <top style="thin">
        <color theme="7" tint="0.7999799847602844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7" tint="0.7999799847602844"/>
      </top>
      <bottom style="thin">
        <color theme="7" tint="0.7999799847602844"/>
      </bottom>
    </border>
    <border>
      <left style="thin"/>
      <right>
        <color indexed="63"/>
      </right>
      <top style="thin">
        <color theme="7" tint="0.7999799847602844"/>
      </top>
      <bottom style="thin"/>
    </border>
    <border>
      <left/>
      <right/>
      <top/>
      <bottom style="thin">
        <color theme="4" tint="0.7999799847602844"/>
      </bottom>
    </border>
    <border>
      <left style="double"/>
      <right style="thin"/>
      <top/>
      <bottom style="thin">
        <color theme="4" tint="0.7999799847602844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 style="double"/>
      <right style="thin"/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7" tint="0.39998000860214233"/>
      </top>
      <bottom style="thin">
        <color theme="7" tint="0.7999799847602844"/>
      </bottom>
    </border>
    <border>
      <left>
        <color indexed="63"/>
      </left>
      <right>
        <color indexed="63"/>
      </right>
      <top style="thin">
        <color theme="7" tint="0.39998000860214233"/>
      </top>
      <bottom style="thin">
        <color theme="7" tint="0.3999800086021423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theme="7" tint="0.7999799847602844"/>
      </top>
      <bottom style="thin">
        <color theme="7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7" tint="0.7999799847602844"/>
      </bottom>
    </border>
    <border>
      <left>
        <color indexed="63"/>
      </left>
      <right>
        <color indexed="63"/>
      </right>
      <top style="thin">
        <color theme="7" tint="0.7999799847602844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>
        <color theme="7" tint="0.7999799847602844"/>
      </bottom>
    </border>
    <border>
      <left>
        <color indexed="63"/>
      </left>
      <right>
        <color indexed="63"/>
      </right>
      <top style="thin"/>
      <bottom style="thin">
        <color theme="7" tint="0.7999799847602844"/>
      </bottom>
    </border>
    <border>
      <left style="thin"/>
      <right>
        <color indexed="63"/>
      </right>
      <top style="thin">
        <color theme="7" tint="0.7999799847602844"/>
      </top>
      <bottom style="thin">
        <color theme="7"/>
      </bottom>
    </border>
    <border>
      <left style="thin"/>
      <right>
        <color indexed="63"/>
      </right>
      <top style="thin">
        <color theme="7" tint="0.7999799847602844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 indent="1"/>
    </xf>
    <xf numFmtId="170" fontId="61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 vertical="center" wrapText="1"/>
    </xf>
    <xf numFmtId="172" fontId="6" fillId="0" borderId="0" xfId="0" applyNumberFormat="1" applyFont="1" applyBorder="1" applyAlignment="1">
      <alignment horizontal="left" inden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70" fontId="64" fillId="0" borderId="0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170" fontId="0" fillId="0" borderId="0" xfId="0" applyNumberFormat="1" applyFill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170" fontId="6" fillId="0" borderId="0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170" fontId="66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1" fillId="0" borderId="0" xfId="0" applyFont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7" fillId="33" borderId="10" xfId="0" applyFont="1" applyFill="1" applyBorder="1" applyAlignment="1">
      <alignment/>
    </xf>
    <xf numFmtId="0" fontId="68" fillId="34" borderId="11" xfId="0" applyFont="1" applyFill="1" applyBorder="1" applyAlignment="1">
      <alignment horizontal="right"/>
    </xf>
    <xf numFmtId="0" fontId="63" fillId="34" borderId="11" xfId="0" applyFont="1" applyFill="1" applyBorder="1" applyAlignment="1">
      <alignment/>
    </xf>
    <xf numFmtId="3" fontId="63" fillId="34" borderId="11" xfId="0" applyNumberFormat="1" applyFont="1" applyFill="1" applyBorder="1" applyAlignment="1">
      <alignment/>
    </xf>
    <xf numFmtId="0" fontId="67" fillId="33" borderId="12" xfId="0" applyFont="1" applyFill="1" applyBorder="1" applyAlignment="1">
      <alignment/>
    </xf>
    <xf numFmtId="0" fontId="61" fillId="35" borderId="13" xfId="0" applyFont="1" applyFill="1" applyBorder="1" applyAlignment="1">
      <alignment/>
    </xf>
    <xf numFmtId="0" fontId="61" fillId="0" borderId="11" xfId="0" applyFont="1" applyBorder="1" applyAlignment="1">
      <alignment/>
    </xf>
    <xf numFmtId="3" fontId="61" fillId="0" borderId="11" xfId="0" applyNumberFormat="1" applyFont="1" applyBorder="1" applyAlignment="1">
      <alignment/>
    </xf>
    <xf numFmtId="0" fontId="61" fillId="35" borderId="11" xfId="0" applyFont="1" applyFill="1" applyBorder="1" applyAlignment="1">
      <alignment/>
    </xf>
    <xf numFmtId="0" fontId="67" fillId="33" borderId="14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68" fillId="34" borderId="16" xfId="0" applyFont="1" applyFill="1" applyBorder="1" applyAlignment="1">
      <alignment horizontal="right"/>
    </xf>
    <xf numFmtId="0" fontId="63" fillId="34" borderId="16" xfId="0" applyFont="1" applyFill="1" applyBorder="1" applyAlignment="1">
      <alignment/>
    </xf>
    <xf numFmtId="3" fontId="63" fillId="34" borderId="16" xfId="0" applyNumberFormat="1" applyFont="1" applyFill="1" applyBorder="1" applyAlignment="1">
      <alignment/>
    </xf>
    <xf numFmtId="0" fontId="69" fillId="33" borderId="17" xfId="0" applyFont="1" applyFill="1" applyBorder="1" applyAlignment="1">
      <alignment/>
    </xf>
    <xf numFmtId="3" fontId="66" fillId="33" borderId="18" xfId="0" applyNumberFormat="1" applyFont="1" applyFill="1" applyBorder="1" applyAlignment="1">
      <alignment/>
    </xf>
    <xf numFmtId="3" fontId="61" fillId="0" borderId="19" xfId="0" applyNumberFormat="1" applyFont="1" applyBorder="1" applyAlignment="1">
      <alignment/>
    </xf>
    <xf numFmtId="3" fontId="63" fillId="34" borderId="20" xfId="0" applyNumberFormat="1" applyFont="1" applyFill="1" applyBorder="1" applyAlignment="1">
      <alignment/>
    </xf>
    <xf numFmtId="3" fontId="61" fillId="0" borderId="20" xfId="0" applyNumberFormat="1" applyFont="1" applyBorder="1" applyAlignment="1">
      <alignment/>
    </xf>
    <xf numFmtId="3" fontId="63" fillId="34" borderId="21" xfId="0" applyNumberFormat="1" applyFont="1" applyFill="1" applyBorder="1" applyAlignment="1">
      <alignment/>
    </xf>
    <xf numFmtId="3" fontId="66" fillId="33" borderId="22" xfId="0" applyNumberFormat="1" applyFont="1" applyFill="1" applyBorder="1" applyAlignment="1">
      <alignment/>
    </xf>
    <xf numFmtId="0" fontId="70" fillId="33" borderId="18" xfId="0" applyFont="1" applyFill="1" applyBorder="1" applyAlignment="1">
      <alignment/>
    </xf>
    <xf numFmtId="0" fontId="61" fillId="0" borderId="11" xfId="0" applyFont="1" applyBorder="1" applyAlignment="1">
      <alignment horizontal="left"/>
    </xf>
    <xf numFmtId="3" fontId="63" fillId="36" borderId="11" xfId="0" applyNumberFormat="1" applyFont="1" applyFill="1" applyBorder="1" applyAlignment="1">
      <alignment/>
    </xf>
    <xf numFmtId="0" fontId="63" fillId="34" borderId="11" xfId="0" applyFont="1" applyFill="1" applyBorder="1" applyAlignment="1">
      <alignment horizontal="left"/>
    </xf>
    <xf numFmtId="0" fontId="63" fillId="36" borderId="11" xfId="0" applyFont="1" applyFill="1" applyBorder="1" applyAlignment="1">
      <alignment/>
    </xf>
    <xf numFmtId="0" fontId="63" fillId="34" borderId="16" xfId="0" applyFont="1" applyFill="1" applyBorder="1" applyAlignment="1">
      <alignment horizontal="left"/>
    </xf>
    <xf numFmtId="3" fontId="63" fillId="36" borderId="20" xfId="0" applyNumberFormat="1" applyFont="1" applyFill="1" applyBorder="1" applyAlignment="1">
      <alignment/>
    </xf>
    <xf numFmtId="0" fontId="71" fillId="33" borderId="23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/>
    </xf>
    <xf numFmtId="0" fontId="63" fillId="35" borderId="25" xfId="0" applyFont="1" applyFill="1" applyBorder="1" applyAlignment="1">
      <alignment wrapText="1"/>
    </xf>
    <xf numFmtId="0" fontId="63" fillId="35" borderId="11" xfId="0" applyFont="1" applyFill="1" applyBorder="1" applyAlignment="1">
      <alignment wrapText="1"/>
    </xf>
    <xf numFmtId="0" fontId="63" fillId="34" borderId="26" xfId="0" applyFont="1" applyFill="1" applyBorder="1" applyAlignment="1">
      <alignment horizontal="left" wrapText="1"/>
    </xf>
    <xf numFmtId="0" fontId="63" fillId="35" borderId="11" xfId="0" applyFont="1" applyFill="1" applyBorder="1" applyAlignment="1">
      <alignment/>
    </xf>
    <xf numFmtId="0" fontId="63" fillId="37" borderId="27" xfId="0" applyFont="1" applyFill="1" applyBorder="1" applyAlignment="1">
      <alignment horizontal="left" indent="1"/>
    </xf>
    <xf numFmtId="3" fontId="63" fillId="37" borderId="27" xfId="0" applyNumberFormat="1" applyFont="1" applyFill="1" applyBorder="1" applyAlignment="1">
      <alignment/>
    </xf>
    <xf numFmtId="3" fontId="63" fillId="37" borderId="2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8" fillId="38" borderId="27" xfId="0" applyNumberFormat="1" applyFont="1" applyFill="1" applyBorder="1" applyAlignment="1">
      <alignment/>
    </xf>
    <xf numFmtId="3" fontId="8" fillId="38" borderId="28" xfId="0" applyNumberFormat="1" applyFont="1" applyFill="1" applyBorder="1" applyAlignment="1">
      <alignment/>
    </xf>
    <xf numFmtId="0" fontId="61" fillId="38" borderId="29" xfId="0" applyFont="1" applyFill="1" applyBorder="1" applyAlignment="1">
      <alignment horizontal="left" indent="1"/>
    </xf>
    <xf numFmtId="3" fontId="61" fillId="38" borderId="29" xfId="0" applyNumberFormat="1" applyFont="1" applyFill="1" applyBorder="1" applyAlignment="1">
      <alignment/>
    </xf>
    <xf numFmtId="3" fontId="61" fillId="38" borderId="30" xfId="0" applyNumberFormat="1" applyFont="1" applyFill="1" applyBorder="1" applyAlignment="1">
      <alignment/>
    </xf>
    <xf numFmtId="0" fontId="61" fillId="38" borderId="27" xfId="0" applyFont="1" applyFill="1" applyBorder="1" applyAlignment="1">
      <alignment horizontal="left" indent="1"/>
    </xf>
    <xf numFmtId="3" fontId="61" fillId="38" borderId="27" xfId="0" applyNumberFormat="1" applyFont="1" applyFill="1" applyBorder="1" applyAlignment="1">
      <alignment/>
    </xf>
    <xf numFmtId="3" fontId="61" fillId="38" borderId="28" xfId="0" applyNumberFormat="1" applyFont="1" applyFill="1" applyBorder="1" applyAlignment="1">
      <alignment/>
    </xf>
    <xf numFmtId="0" fontId="67" fillId="33" borderId="31" xfId="0" applyFont="1" applyFill="1" applyBorder="1" applyAlignment="1">
      <alignment/>
    </xf>
    <xf numFmtId="0" fontId="67" fillId="33" borderId="32" xfId="0" applyFont="1" applyFill="1" applyBorder="1" applyAlignment="1">
      <alignment/>
    </xf>
    <xf numFmtId="0" fontId="61" fillId="0" borderId="0" xfId="0" applyFont="1" applyAlignment="1">
      <alignment/>
    </xf>
    <xf numFmtId="3" fontId="66" fillId="33" borderId="33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72" fillId="33" borderId="12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2" fillId="33" borderId="14" xfId="0" applyFont="1" applyFill="1" applyBorder="1" applyAlignment="1">
      <alignment/>
    </xf>
    <xf numFmtId="0" fontId="69" fillId="0" borderId="17" xfId="0" applyFont="1" applyFill="1" applyBorder="1" applyAlignment="1">
      <alignment/>
    </xf>
    <xf numFmtId="0" fontId="70" fillId="0" borderId="18" xfId="0" applyFont="1" applyFill="1" applyBorder="1" applyAlignment="1">
      <alignment/>
    </xf>
    <xf numFmtId="3" fontId="66" fillId="0" borderId="18" xfId="0" applyNumberFormat="1" applyFont="1" applyFill="1" applyBorder="1" applyAlignment="1">
      <alignment/>
    </xf>
    <xf numFmtId="3" fontId="66" fillId="0" borderId="22" xfId="0" applyNumberFormat="1" applyFont="1" applyFill="1" applyBorder="1" applyAlignment="1">
      <alignment/>
    </xf>
    <xf numFmtId="0" fontId="73" fillId="35" borderId="11" xfId="0" applyFont="1" applyFill="1" applyBorder="1" applyAlignment="1">
      <alignment horizontal="left"/>
    </xf>
    <xf numFmtId="0" fontId="73" fillId="35" borderId="13" xfId="0" applyFont="1" applyFill="1" applyBorder="1" applyAlignment="1">
      <alignment horizontal="left"/>
    </xf>
    <xf numFmtId="0" fontId="67" fillId="33" borderId="34" xfId="0" applyFont="1" applyFill="1" applyBorder="1" applyAlignment="1">
      <alignment horizontal="left"/>
    </xf>
    <xf numFmtId="0" fontId="61" fillId="35" borderId="11" xfId="0" applyFont="1" applyFill="1" applyBorder="1" applyAlignment="1">
      <alignment horizontal="left"/>
    </xf>
    <xf numFmtId="0" fontId="61" fillId="35" borderId="13" xfId="0" applyFont="1" applyFill="1" applyBorder="1" applyAlignment="1">
      <alignment horizontal="left"/>
    </xf>
    <xf numFmtId="0" fontId="63" fillId="39" borderId="11" xfId="0" applyFont="1" applyFill="1" applyBorder="1" applyAlignment="1">
      <alignment/>
    </xf>
    <xf numFmtId="3" fontId="63" fillId="39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Alignment="1">
      <alignment/>
    </xf>
    <xf numFmtId="3" fontId="63" fillId="39" borderId="20" xfId="0" applyNumberFormat="1" applyFont="1" applyFill="1" applyBorder="1" applyAlignment="1">
      <alignment/>
    </xf>
    <xf numFmtId="0" fontId="11" fillId="0" borderId="0" xfId="0" applyFont="1" applyAlignment="1">
      <alignment horizontal="left" indent="1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61" fillId="40" borderId="11" xfId="0" applyFont="1" applyFill="1" applyBorder="1" applyAlignment="1">
      <alignment horizontal="left"/>
    </xf>
    <xf numFmtId="0" fontId="61" fillId="40" borderId="11" xfId="0" applyFont="1" applyFill="1" applyBorder="1" applyAlignment="1">
      <alignment/>
    </xf>
    <xf numFmtId="3" fontId="61" fillId="40" borderId="11" xfId="0" applyNumberFormat="1" applyFont="1" applyFill="1" applyBorder="1" applyAlignment="1">
      <alignment/>
    </xf>
    <xf numFmtId="0" fontId="63" fillId="39" borderId="11" xfId="0" applyFont="1" applyFill="1" applyBorder="1" applyAlignment="1">
      <alignment horizontal="left"/>
    </xf>
    <xf numFmtId="3" fontId="61" fillId="40" borderId="20" xfId="0" applyNumberFormat="1" applyFont="1" applyFill="1" applyBorder="1" applyAlignment="1">
      <alignment/>
    </xf>
    <xf numFmtId="172" fontId="11" fillId="0" borderId="0" xfId="0" applyNumberFormat="1" applyFont="1" applyBorder="1" applyAlignment="1">
      <alignment horizontal="left"/>
    </xf>
    <xf numFmtId="0" fontId="76" fillId="0" borderId="0" xfId="0" applyFont="1" applyAlignment="1">
      <alignment/>
    </xf>
    <xf numFmtId="0" fontId="71" fillId="33" borderId="23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/>
    </xf>
    <xf numFmtId="0" fontId="71" fillId="33" borderId="35" xfId="0" applyFont="1" applyFill="1" applyBorder="1" applyAlignment="1">
      <alignment horizontal="center" vertical="center" wrapText="1"/>
    </xf>
    <xf numFmtId="0" fontId="71" fillId="33" borderId="36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/>
    </xf>
    <xf numFmtId="0" fontId="71" fillId="33" borderId="24" xfId="0" applyFont="1" applyFill="1" applyBorder="1" applyAlignment="1">
      <alignment horizontal="center"/>
    </xf>
    <xf numFmtId="0" fontId="71" fillId="33" borderId="37" xfId="0" applyFont="1" applyFill="1" applyBorder="1" applyAlignment="1">
      <alignment horizontal="center" vertical="center" wrapText="1"/>
    </xf>
    <xf numFmtId="0" fontId="71" fillId="33" borderId="23" xfId="0" applyFont="1" applyFill="1" applyBorder="1" applyAlignment="1">
      <alignment horizontal="center" vertical="center"/>
    </xf>
    <xf numFmtId="0" fontId="71" fillId="33" borderId="24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wrapText="1"/>
    </xf>
    <xf numFmtId="0" fontId="63" fillId="41" borderId="38" xfId="0" applyFont="1" applyFill="1" applyBorder="1" applyAlignment="1">
      <alignment horizontal="left" vertical="top" wrapText="1"/>
    </xf>
    <xf numFmtId="0" fontId="63" fillId="41" borderId="0" xfId="0" applyFont="1" applyFill="1" applyBorder="1" applyAlignment="1">
      <alignment horizontal="left" vertical="top" wrapText="1"/>
    </xf>
    <xf numFmtId="0" fontId="63" fillId="41" borderId="39" xfId="0" applyFont="1" applyFill="1" applyBorder="1" applyAlignment="1">
      <alignment horizontal="left" vertical="top" wrapText="1"/>
    </xf>
    <xf numFmtId="0" fontId="63" fillId="41" borderId="40" xfId="0" applyFont="1" applyFill="1" applyBorder="1" applyAlignment="1">
      <alignment horizontal="left" vertical="top" wrapText="1"/>
    </xf>
    <xf numFmtId="0" fontId="71" fillId="33" borderId="41" xfId="0" applyFont="1" applyFill="1" applyBorder="1" applyAlignment="1">
      <alignment horizontal="center" vertical="center" wrapText="1"/>
    </xf>
    <xf numFmtId="0" fontId="71" fillId="33" borderId="42" xfId="0" applyFont="1" applyFill="1" applyBorder="1" applyAlignment="1">
      <alignment horizontal="center" vertical="center" wrapText="1"/>
    </xf>
    <xf numFmtId="0" fontId="71" fillId="33" borderId="43" xfId="0" applyFont="1" applyFill="1" applyBorder="1" applyAlignment="1">
      <alignment horizontal="center"/>
    </xf>
    <xf numFmtId="0" fontId="61" fillId="38" borderId="0" xfId="0" applyFont="1" applyFill="1" applyAlignment="1">
      <alignment horizontal="left" wrapText="1"/>
    </xf>
    <xf numFmtId="0" fontId="61" fillId="38" borderId="0" xfId="0" applyFont="1" applyFill="1" applyAlignment="1">
      <alignment horizontal="left" indent="2"/>
    </xf>
    <xf numFmtId="0" fontId="0" fillId="38" borderId="0" xfId="0" applyFill="1" applyAlignment="1">
      <alignment/>
    </xf>
    <xf numFmtId="0" fontId="9" fillId="38" borderId="0" xfId="0" applyFont="1" applyFill="1" applyBorder="1" applyAlignment="1">
      <alignment horizontal="left" wrapText="1"/>
    </xf>
    <xf numFmtId="170" fontId="7" fillId="38" borderId="0" xfId="0" applyNumberFormat="1" applyFont="1" applyFill="1" applyBorder="1" applyAlignment="1">
      <alignment horizontal="left" indent="2"/>
    </xf>
    <xf numFmtId="0" fontId="8" fillId="38" borderId="0" xfId="0" applyFont="1" applyFill="1" applyAlignment="1">
      <alignment horizontal="left" wrapText="1"/>
    </xf>
    <xf numFmtId="0" fontId="8" fillId="38" borderId="0" xfId="0" applyFont="1" applyFill="1" applyAlignment="1">
      <alignment horizontal="left" indent="2"/>
    </xf>
    <xf numFmtId="170" fontId="4" fillId="38" borderId="0" xfId="0" applyNumberFormat="1" applyFont="1" applyFill="1" applyBorder="1" applyAlignment="1">
      <alignment horizontal="left" indent="2"/>
    </xf>
    <xf numFmtId="0" fontId="61" fillId="38" borderId="0" xfId="0" applyFont="1" applyFill="1" applyAlignment="1">
      <alignment/>
    </xf>
    <xf numFmtId="170" fontId="7" fillId="38" borderId="0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8" borderId="0" xfId="0" applyFill="1" applyAlignment="1">
      <alignment horizontal="left"/>
    </xf>
    <xf numFmtId="3" fontId="0" fillId="38" borderId="0" xfId="0" applyNumberFormat="1" applyFill="1" applyAlignment="1">
      <alignment/>
    </xf>
    <xf numFmtId="4" fontId="61" fillId="38" borderId="0" xfId="0" applyNumberFormat="1" applyFont="1" applyFill="1" applyAlignment="1">
      <alignment/>
    </xf>
    <xf numFmtId="4" fontId="7" fillId="38" borderId="0" xfId="0" applyNumberFormat="1" applyFont="1" applyFill="1" applyBorder="1" applyAlignment="1">
      <alignment/>
    </xf>
    <xf numFmtId="4" fontId="4" fillId="38" borderId="0" xfId="0" applyNumberFormat="1" applyFont="1" applyFill="1" applyBorder="1" applyAlignment="1">
      <alignment/>
    </xf>
    <xf numFmtId="0" fontId="61" fillId="35" borderId="11" xfId="0" applyFont="1" applyFill="1" applyBorder="1" applyAlignment="1">
      <alignment wrapText="1"/>
    </xf>
    <xf numFmtId="0" fontId="61" fillId="35" borderId="13" xfId="0" applyFont="1" applyFill="1" applyBorder="1" applyAlignment="1">
      <alignment wrapText="1"/>
    </xf>
    <xf numFmtId="0" fontId="68" fillId="36" borderId="11" xfId="0" applyFont="1" applyFill="1" applyBorder="1" applyAlignment="1">
      <alignment horizontal="left" wrapText="1"/>
    </xf>
    <xf numFmtId="0" fontId="63" fillId="36" borderId="11" xfId="0" applyFont="1" applyFill="1" applyBorder="1" applyAlignment="1">
      <alignment horizontal="left"/>
    </xf>
    <xf numFmtId="0" fontId="61" fillId="0" borderId="11" xfId="0" applyFont="1" applyBorder="1" applyAlignment="1">
      <alignment horizontal="left" wrapText="1"/>
    </xf>
    <xf numFmtId="0" fontId="63" fillId="34" borderId="11" xfId="0" applyFont="1" applyFill="1" applyBorder="1" applyAlignment="1">
      <alignment horizontal="left" wrapText="1"/>
    </xf>
    <xf numFmtId="0" fontId="67" fillId="33" borderId="12" xfId="0" applyFont="1" applyFill="1" applyBorder="1" applyAlignment="1">
      <alignment horizontal="left"/>
    </xf>
    <xf numFmtId="0" fontId="61" fillId="35" borderId="44" xfId="0" applyFont="1" applyFill="1" applyBorder="1" applyAlignment="1">
      <alignment horizontal="left"/>
    </xf>
    <xf numFmtId="0" fontId="61" fillId="0" borderId="45" xfId="0" applyFont="1" applyBorder="1" applyAlignment="1">
      <alignment horizontal="left"/>
    </xf>
    <xf numFmtId="0" fontId="61" fillId="35" borderId="45" xfId="0" applyFont="1" applyFill="1" applyBorder="1" applyAlignment="1">
      <alignment horizontal="left"/>
    </xf>
    <xf numFmtId="3" fontId="61" fillId="0" borderId="45" xfId="0" applyNumberFormat="1" applyFont="1" applyBorder="1" applyAlignment="1">
      <alignment/>
    </xf>
    <xf numFmtId="0" fontId="61" fillId="35" borderId="25" xfId="0" applyFont="1" applyFill="1" applyBorder="1" applyAlignment="1">
      <alignment/>
    </xf>
    <xf numFmtId="0" fontId="61" fillId="35" borderId="46" xfId="0" applyFont="1" applyFill="1" applyBorder="1" applyAlignment="1">
      <alignment/>
    </xf>
    <xf numFmtId="0" fontId="68" fillId="34" borderId="25" xfId="0" applyFont="1" applyFill="1" applyBorder="1" applyAlignment="1">
      <alignment horizontal="right"/>
    </xf>
    <xf numFmtId="0" fontId="61" fillId="35" borderId="25" xfId="0" applyFont="1" applyFill="1" applyBorder="1" applyAlignment="1">
      <alignment horizontal="left"/>
    </xf>
    <xf numFmtId="0" fontId="61" fillId="35" borderId="47" xfId="0" applyFont="1" applyFill="1" applyBorder="1" applyAlignment="1">
      <alignment horizontal="left" vertical="top" wrapText="1"/>
    </xf>
    <xf numFmtId="0" fontId="61" fillId="35" borderId="48" xfId="0" applyFont="1" applyFill="1" applyBorder="1" applyAlignment="1">
      <alignment horizontal="left" vertical="top" wrapText="1"/>
    </xf>
    <xf numFmtId="0" fontId="61" fillId="35" borderId="49" xfId="0" applyFont="1" applyFill="1" applyBorder="1" applyAlignment="1">
      <alignment horizontal="left" vertical="top" wrapText="1"/>
    </xf>
    <xf numFmtId="0" fontId="68" fillId="34" borderId="25" xfId="0" applyFont="1" applyFill="1" applyBorder="1" applyAlignment="1">
      <alignment horizontal="right" wrapText="1"/>
    </xf>
    <xf numFmtId="0" fontId="63" fillId="34" borderId="26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3"/>
  <sheetViews>
    <sheetView showGridLines="0" view="pageBreakPreview" zoomScale="90" zoomScaleSheetLayoutView="90" zoomScalePageLayoutView="30" workbookViewId="0" topLeftCell="A1">
      <selection activeCell="A1" sqref="A1"/>
    </sheetView>
  </sheetViews>
  <sheetFormatPr defaultColWidth="11.421875" defaultRowHeight="15"/>
  <cols>
    <col min="1" max="1" width="6.28125" style="3" customWidth="1"/>
    <col min="2" max="2" width="53.140625" style="2" bestFit="1" customWidth="1"/>
    <col min="3" max="3" width="14.140625" style="2" customWidth="1"/>
    <col min="4" max="4" width="14.57421875" style="2" bestFit="1" customWidth="1"/>
    <col min="5" max="5" width="12.7109375" style="2" bestFit="1" customWidth="1"/>
    <col min="6" max="15" width="14.57421875" style="2" bestFit="1" customWidth="1"/>
    <col min="16" max="16" width="12.7109375" style="2" bestFit="1" customWidth="1"/>
    <col min="17" max="17" width="22.421875" style="2" customWidth="1"/>
    <col min="18" max="18" width="19.00390625" style="2" customWidth="1"/>
    <col min="19" max="19" width="21.00390625" style="2" customWidth="1"/>
    <col min="20" max="22" width="18.8515625" style="2" customWidth="1"/>
    <col min="23" max="23" width="20.7109375" style="2" customWidth="1"/>
    <col min="24" max="16384" width="11.421875" style="2" customWidth="1"/>
  </cols>
  <sheetData>
    <row r="1" spans="1:3" ht="24.75" customHeight="1">
      <c r="A1" s="111" t="s">
        <v>837</v>
      </c>
      <c r="B1" s="8"/>
      <c r="C1"/>
    </row>
    <row r="2" spans="1:3" ht="15" customHeight="1">
      <c r="A2" s="7"/>
      <c r="B2"/>
      <c r="C2"/>
    </row>
    <row r="3" spans="1:3" ht="20.25">
      <c r="A3" s="103" t="s">
        <v>521</v>
      </c>
      <c r="B3" s="112"/>
      <c r="C3"/>
    </row>
    <row r="4" ht="15" customHeight="1">
      <c r="A4" s="20"/>
    </row>
    <row r="5" ht="15" customHeight="1">
      <c r="A5" s="19" t="s">
        <v>523</v>
      </c>
    </row>
    <row r="7" spans="1:23" ht="15.75" customHeight="1">
      <c r="A7" s="115" t="s">
        <v>64</v>
      </c>
      <c r="B7" s="117" t="s">
        <v>30</v>
      </c>
      <c r="C7" s="117" t="s">
        <v>517</v>
      </c>
      <c r="D7" s="118" t="s">
        <v>598</v>
      </c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120" t="s">
        <v>31</v>
      </c>
      <c r="T7" s="10"/>
      <c r="U7" s="10"/>
      <c r="V7" s="10"/>
      <c r="W7" s="10"/>
    </row>
    <row r="8" spans="1:23" ht="15.75">
      <c r="A8" s="116"/>
      <c r="B8" s="117"/>
      <c r="C8" s="117"/>
      <c r="D8" s="62" t="s">
        <v>32</v>
      </c>
      <c r="E8" s="62" t="s">
        <v>33</v>
      </c>
      <c r="F8" s="62" t="s">
        <v>34</v>
      </c>
      <c r="G8" s="62" t="s">
        <v>35</v>
      </c>
      <c r="H8" s="62" t="s">
        <v>36</v>
      </c>
      <c r="I8" s="62" t="s">
        <v>37</v>
      </c>
      <c r="J8" s="62" t="s">
        <v>38</v>
      </c>
      <c r="K8" s="62" t="s">
        <v>39</v>
      </c>
      <c r="L8" s="62" t="s">
        <v>43</v>
      </c>
      <c r="M8" s="62" t="s">
        <v>40</v>
      </c>
      <c r="N8" s="62" t="s">
        <v>41</v>
      </c>
      <c r="O8" s="63" t="s">
        <v>42</v>
      </c>
      <c r="P8" s="120"/>
      <c r="T8" s="10"/>
      <c r="U8" s="10"/>
      <c r="V8" s="10"/>
      <c r="W8" s="10"/>
    </row>
    <row r="9" spans="1:16" ht="14.25">
      <c r="A9" s="85">
        <v>1</v>
      </c>
      <c r="B9" s="39" t="s">
        <v>547</v>
      </c>
      <c r="C9" s="40" t="s">
        <v>112</v>
      </c>
      <c r="D9" s="41">
        <v>5315.21</v>
      </c>
      <c r="E9" s="41">
        <v>5091.95</v>
      </c>
      <c r="F9" s="41">
        <v>5591.21</v>
      </c>
      <c r="G9" s="41">
        <v>5311.186</v>
      </c>
      <c r="H9" s="41">
        <v>5606.44</v>
      </c>
      <c r="I9" s="41">
        <v>5688.44</v>
      </c>
      <c r="J9" s="41">
        <v>5822.01</v>
      </c>
      <c r="K9" s="41">
        <v>6305.79</v>
      </c>
      <c r="L9" s="41">
        <v>5934.18</v>
      </c>
      <c r="M9" s="41">
        <v>6006.16</v>
      </c>
      <c r="N9" s="41">
        <v>5883.84</v>
      </c>
      <c r="O9" s="41">
        <v>6131.16</v>
      </c>
      <c r="P9" s="50">
        <v>68687.576</v>
      </c>
    </row>
    <row r="10" spans="1:16" ht="15">
      <c r="A10" s="86"/>
      <c r="B10" s="35" t="s">
        <v>531</v>
      </c>
      <c r="C10" s="36"/>
      <c r="D10" s="37">
        <v>5315.21</v>
      </c>
      <c r="E10" s="37">
        <v>5091.95</v>
      </c>
      <c r="F10" s="37">
        <v>5591.21</v>
      </c>
      <c r="G10" s="37">
        <v>5311.186</v>
      </c>
      <c r="H10" s="37">
        <v>5606.44</v>
      </c>
      <c r="I10" s="37">
        <v>5688.44</v>
      </c>
      <c r="J10" s="37">
        <v>5822.01</v>
      </c>
      <c r="K10" s="37">
        <v>6305.79</v>
      </c>
      <c r="L10" s="37">
        <v>5934.18</v>
      </c>
      <c r="M10" s="37">
        <v>6006.16</v>
      </c>
      <c r="N10" s="37">
        <v>5883.84</v>
      </c>
      <c r="O10" s="37">
        <v>6131.16</v>
      </c>
      <c r="P10" s="51">
        <v>68687.576</v>
      </c>
    </row>
    <row r="11" spans="1:16" ht="14.25">
      <c r="A11" s="85">
        <v>2</v>
      </c>
      <c r="B11" s="39" t="s">
        <v>529</v>
      </c>
      <c r="C11" s="40" t="s">
        <v>67</v>
      </c>
      <c r="D11" s="41">
        <v>3805.802</v>
      </c>
      <c r="E11" s="41">
        <v>1279.959</v>
      </c>
      <c r="F11" s="41">
        <v>0</v>
      </c>
      <c r="G11" s="41">
        <v>2764.9829999999997</v>
      </c>
      <c r="H11" s="41">
        <v>450.93100000000004</v>
      </c>
      <c r="I11" s="41">
        <v>4530.36</v>
      </c>
      <c r="J11" s="41">
        <v>4512.901</v>
      </c>
      <c r="K11" s="41">
        <v>4474.859</v>
      </c>
      <c r="L11" s="41">
        <v>4046.74</v>
      </c>
      <c r="M11" s="41">
        <v>5905.388</v>
      </c>
      <c r="N11" s="41">
        <v>4168.9169999999995</v>
      </c>
      <c r="O11" s="41">
        <v>5506.827</v>
      </c>
      <c r="P11" s="52">
        <v>41447.667</v>
      </c>
    </row>
    <row r="12" spans="1:16" ht="15">
      <c r="A12" s="86"/>
      <c r="B12" s="35" t="s">
        <v>532</v>
      </c>
      <c r="C12" s="36"/>
      <c r="D12" s="37">
        <v>3805.802</v>
      </c>
      <c r="E12" s="37">
        <v>1279.959</v>
      </c>
      <c r="F12" s="37">
        <v>0</v>
      </c>
      <c r="G12" s="37">
        <v>2764.9829999999997</v>
      </c>
      <c r="H12" s="37">
        <v>450.93100000000004</v>
      </c>
      <c r="I12" s="37">
        <v>4530.36</v>
      </c>
      <c r="J12" s="37">
        <v>4512.901</v>
      </c>
      <c r="K12" s="37">
        <v>4474.859</v>
      </c>
      <c r="L12" s="37">
        <v>4046.74</v>
      </c>
      <c r="M12" s="37">
        <v>5905.388</v>
      </c>
      <c r="N12" s="37">
        <v>4168.9169999999995</v>
      </c>
      <c r="O12" s="37">
        <v>5506.827</v>
      </c>
      <c r="P12" s="51">
        <v>41447.667</v>
      </c>
    </row>
    <row r="13" spans="1:16" ht="14.25">
      <c r="A13" s="85">
        <v>3</v>
      </c>
      <c r="B13" s="39" t="s">
        <v>3</v>
      </c>
      <c r="C13" s="40" t="s">
        <v>67</v>
      </c>
      <c r="D13" s="41">
        <v>702.78</v>
      </c>
      <c r="E13" s="41">
        <v>671.391</v>
      </c>
      <c r="F13" s="41">
        <v>678.06</v>
      </c>
      <c r="G13" s="41">
        <v>667.925</v>
      </c>
      <c r="H13" s="41">
        <v>595.171</v>
      </c>
      <c r="I13" s="41">
        <v>520.154</v>
      </c>
      <c r="J13" s="41">
        <v>531.098</v>
      </c>
      <c r="K13" s="41">
        <v>513.915</v>
      </c>
      <c r="L13" s="41">
        <v>518.602</v>
      </c>
      <c r="M13" s="41">
        <v>558.638</v>
      </c>
      <c r="N13" s="41">
        <v>570.377</v>
      </c>
      <c r="O13" s="41">
        <v>653.083</v>
      </c>
      <c r="P13" s="52">
        <v>7181.193999999999</v>
      </c>
    </row>
    <row r="14" spans="1:16" ht="15">
      <c r="A14" s="86"/>
      <c r="B14" s="35" t="s">
        <v>44</v>
      </c>
      <c r="C14" s="36"/>
      <c r="D14" s="37">
        <v>702.78</v>
      </c>
      <c r="E14" s="37">
        <v>671.391</v>
      </c>
      <c r="F14" s="37">
        <v>678.06</v>
      </c>
      <c r="G14" s="37">
        <v>667.925</v>
      </c>
      <c r="H14" s="37">
        <v>595.171</v>
      </c>
      <c r="I14" s="37">
        <v>520.154</v>
      </c>
      <c r="J14" s="37">
        <v>531.098</v>
      </c>
      <c r="K14" s="37">
        <v>513.915</v>
      </c>
      <c r="L14" s="37">
        <v>518.602</v>
      </c>
      <c r="M14" s="37">
        <v>558.638</v>
      </c>
      <c r="N14" s="37">
        <v>570.377</v>
      </c>
      <c r="O14" s="37">
        <v>653.083</v>
      </c>
      <c r="P14" s="51">
        <v>7181.193999999999</v>
      </c>
    </row>
    <row r="15" spans="1:16" ht="14.25">
      <c r="A15" s="85">
        <v>4</v>
      </c>
      <c r="B15" s="39" t="s">
        <v>4</v>
      </c>
      <c r="C15" s="40" t="s">
        <v>518</v>
      </c>
      <c r="D15" s="41">
        <v>53912.343</v>
      </c>
      <c r="E15" s="41">
        <v>50122.438</v>
      </c>
      <c r="F15" s="41">
        <v>53043.039</v>
      </c>
      <c r="G15" s="41">
        <v>54393.094000000005</v>
      </c>
      <c r="H15" s="41">
        <v>53573.687</v>
      </c>
      <c r="I15" s="41">
        <v>53565.780000000006</v>
      </c>
      <c r="J15" s="41">
        <v>59343.12300000001</v>
      </c>
      <c r="K15" s="41">
        <v>67462.556</v>
      </c>
      <c r="L15" s="41">
        <v>66772.909</v>
      </c>
      <c r="M15" s="41">
        <v>67192.41300000002</v>
      </c>
      <c r="N15" s="41">
        <v>60460.276</v>
      </c>
      <c r="O15" s="41">
        <v>54774.417</v>
      </c>
      <c r="P15" s="52">
        <v>694616.0750000001</v>
      </c>
    </row>
    <row r="16" spans="1:16" ht="15">
      <c r="A16" s="86"/>
      <c r="B16" s="35" t="s">
        <v>45</v>
      </c>
      <c r="C16" s="36"/>
      <c r="D16" s="37">
        <v>53912.343</v>
      </c>
      <c r="E16" s="37">
        <v>50122.438</v>
      </c>
      <c r="F16" s="37">
        <v>53043.039</v>
      </c>
      <c r="G16" s="37">
        <v>54393.094000000005</v>
      </c>
      <c r="H16" s="37">
        <v>53573.687</v>
      </c>
      <c r="I16" s="37">
        <v>53565.780000000006</v>
      </c>
      <c r="J16" s="37">
        <v>59343.12300000001</v>
      </c>
      <c r="K16" s="37">
        <v>67462.556</v>
      </c>
      <c r="L16" s="37">
        <v>66772.909</v>
      </c>
      <c r="M16" s="37">
        <v>67192.41300000002</v>
      </c>
      <c r="N16" s="37">
        <v>60460.276</v>
      </c>
      <c r="O16" s="37">
        <v>54774.417</v>
      </c>
      <c r="P16" s="51">
        <v>694616.0750000001</v>
      </c>
    </row>
    <row r="17" spans="1:16" ht="14.25">
      <c r="A17" s="85">
        <v>5</v>
      </c>
      <c r="B17" s="39" t="s">
        <v>530</v>
      </c>
      <c r="C17" s="40" t="s">
        <v>67</v>
      </c>
      <c r="D17" s="41">
        <v>305.29</v>
      </c>
      <c r="E17" s="41">
        <v>444.41</v>
      </c>
      <c r="F17" s="41">
        <v>303.46</v>
      </c>
      <c r="G17" s="41">
        <v>65.59</v>
      </c>
      <c r="H17" s="41">
        <v>0</v>
      </c>
      <c r="I17" s="41">
        <v>96.8</v>
      </c>
      <c r="J17" s="41">
        <v>90.68</v>
      </c>
      <c r="K17" s="41">
        <v>0</v>
      </c>
      <c r="L17" s="41">
        <v>9.8</v>
      </c>
      <c r="M17" s="41"/>
      <c r="N17" s="41"/>
      <c r="O17" s="41"/>
      <c r="P17" s="52">
        <v>1316.03</v>
      </c>
    </row>
    <row r="18" spans="1:16" ht="15">
      <c r="A18" s="86"/>
      <c r="B18" s="35" t="s">
        <v>637</v>
      </c>
      <c r="C18" s="36"/>
      <c r="D18" s="37">
        <v>305.29</v>
      </c>
      <c r="E18" s="37">
        <v>444.41</v>
      </c>
      <c r="F18" s="37">
        <v>303.46</v>
      </c>
      <c r="G18" s="37">
        <v>65.59</v>
      </c>
      <c r="H18" s="37">
        <v>0</v>
      </c>
      <c r="I18" s="37">
        <v>96.8</v>
      </c>
      <c r="J18" s="37">
        <v>90.68</v>
      </c>
      <c r="K18" s="37">
        <v>0</v>
      </c>
      <c r="L18" s="37">
        <v>9.8</v>
      </c>
      <c r="M18" s="37"/>
      <c r="N18" s="37"/>
      <c r="O18" s="37"/>
      <c r="P18" s="51">
        <v>1316.03</v>
      </c>
    </row>
    <row r="19" spans="1:16" ht="14.25">
      <c r="A19" s="85">
        <v>6</v>
      </c>
      <c r="B19" s="39" t="s">
        <v>5</v>
      </c>
      <c r="C19" s="40" t="s">
        <v>112</v>
      </c>
      <c r="D19" s="41">
        <v>2027.802</v>
      </c>
      <c r="E19" s="41">
        <v>1906.627</v>
      </c>
      <c r="F19" s="41">
        <v>2152.98</v>
      </c>
      <c r="G19" s="41"/>
      <c r="H19" s="41"/>
      <c r="I19" s="41"/>
      <c r="J19" s="41"/>
      <c r="K19" s="41"/>
      <c r="L19" s="41"/>
      <c r="M19" s="41"/>
      <c r="N19" s="41"/>
      <c r="O19" s="41"/>
      <c r="P19" s="52">
        <v>6087.409</v>
      </c>
    </row>
    <row r="20" spans="1:16" ht="15">
      <c r="A20" s="86"/>
      <c r="B20" s="35" t="s">
        <v>638</v>
      </c>
      <c r="C20" s="36"/>
      <c r="D20" s="37">
        <v>2027.802</v>
      </c>
      <c r="E20" s="37">
        <v>1906.627</v>
      </c>
      <c r="F20" s="37">
        <v>2152.98</v>
      </c>
      <c r="G20" s="37"/>
      <c r="H20" s="37"/>
      <c r="I20" s="37"/>
      <c r="J20" s="37"/>
      <c r="K20" s="37"/>
      <c r="L20" s="37"/>
      <c r="M20" s="37"/>
      <c r="N20" s="37"/>
      <c r="O20" s="37"/>
      <c r="P20" s="51">
        <v>6087.409</v>
      </c>
    </row>
    <row r="21" spans="1:16" ht="14.25">
      <c r="A21" s="85">
        <v>7</v>
      </c>
      <c r="B21" s="39" t="s">
        <v>6</v>
      </c>
      <c r="C21" s="40" t="s">
        <v>518</v>
      </c>
      <c r="D21" s="41">
        <v>56620.477999999996</v>
      </c>
      <c r="E21" s="41">
        <v>48618.982</v>
      </c>
      <c r="F21" s="41">
        <v>54894.86</v>
      </c>
      <c r="G21" s="41">
        <v>54870.981</v>
      </c>
      <c r="H21" s="41">
        <v>57324.905999999995</v>
      </c>
      <c r="I21" s="41">
        <v>52955.864</v>
      </c>
      <c r="J21" s="41">
        <v>55019.282</v>
      </c>
      <c r="K21" s="41">
        <v>50425.999</v>
      </c>
      <c r="L21" s="41">
        <v>50209.600000000006</v>
      </c>
      <c r="M21" s="41">
        <v>50559.100999999995</v>
      </c>
      <c r="N21" s="41">
        <v>49054.191</v>
      </c>
      <c r="O21" s="41">
        <v>51284.424</v>
      </c>
      <c r="P21" s="52">
        <v>631838.6680000001</v>
      </c>
    </row>
    <row r="22" spans="1:16" ht="15">
      <c r="A22" s="86"/>
      <c r="B22" s="35" t="s">
        <v>46</v>
      </c>
      <c r="C22" s="36"/>
      <c r="D22" s="37">
        <v>56620.477999999996</v>
      </c>
      <c r="E22" s="37">
        <v>48618.982</v>
      </c>
      <c r="F22" s="37">
        <v>54894.86</v>
      </c>
      <c r="G22" s="37">
        <v>54870.981</v>
      </c>
      <c r="H22" s="37">
        <v>57324.905999999995</v>
      </c>
      <c r="I22" s="37">
        <v>52955.864</v>
      </c>
      <c r="J22" s="37">
        <v>55019.282</v>
      </c>
      <c r="K22" s="37">
        <v>50425.999</v>
      </c>
      <c r="L22" s="37">
        <v>50209.600000000006</v>
      </c>
      <c r="M22" s="37">
        <v>50559.100999999995</v>
      </c>
      <c r="N22" s="37">
        <v>49054.191</v>
      </c>
      <c r="O22" s="37">
        <v>51284.424</v>
      </c>
      <c r="P22" s="51">
        <v>631838.6680000001</v>
      </c>
    </row>
    <row r="23" spans="1:16" ht="14.25">
      <c r="A23" s="85">
        <v>8</v>
      </c>
      <c r="B23" s="42" t="s">
        <v>7</v>
      </c>
      <c r="C23" s="40" t="s">
        <v>518</v>
      </c>
      <c r="D23" s="41">
        <v>179571.93500000003</v>
      </c>
      <c r="E23" s="41">
        <v>179733.55499999996</v>
      </c>
      <c r="F23" s="41">
        <v>201209.482</v>
      </c>
      <c r="G23" s="41">
        <v>180898.112</v>
      </c>
      <c r="H23" s="41">
        <v>203470.773</v>
      </c>
      <c r="I23" s="41">
        <v>195299.109</v>
      </c>
      <c r="J23" s="41">
        <v>195060.77599999995</v>
      </c>
      <c r="K23" s="41">
        <v>199372.87700000004</v>
      </c>
      <c r="L23" s="41">
        <v>185370.09499999997</v>
      </c>
      <c r="M23" s="41">
        <v>199619.60799999998</v>
      </c>
      <c r="N23" s="41">
        <v>191515.183</v>
      </c>
      <c r="O23" s="41">
        <v>208278.18499999997</v>
      </c>
      <c r="P23" s="52">
        <v>2319399.69</v>
      </c>
    </row>
    <row r="24" spans="1:16" ht="14.25">
      <c r="A24" s="87"/>
      <c r="B24" s="42"/>
      <c r="C24" s="40" t="s">
        <v>112</v>
      </c>
      <c r="D24" s="41">
        <v>28397.876</v>
      </c>
      <c r="E24" s="41">
        <v>29003.634000000002</v>
      </c>
      <c r="F24" s="41">
        <v>38618.744999999995</v>
      </c>
      <c r="G24" s="41">
        <v>38282.075</v>
      </c>
      <c r="H24" s="41">
        <v>39529.602</v>
      </c>
      <c r="I24" s="41">
        <v>39568.026</v>
      </c>
      <c r="J24" s="41">
        <v>38157.823</v>
      </c>
      <c r="K24" s="41">
        <v>36238.841</v>
      </c>
      <c r="L24" s="41">
        <v>39685.36</v>
      </c>
      <c r="M24" s="41">
        <v>40269.983</v>
      </c>
      <c r="N24" s="41">
        <v>41245.39</v>
      </c>
      <c r="O24" s="41">
        <v>39615.72</v>
      </c>
      <c r="P24" s="52">
        <v>448613.07500000007</v>
      </c>
    </row>
    <row r="25" spans="1:16" ht="14.25">
      <c r="A25" s="87"/>
      <c r="B25" s="39"/>
      <c r="C25" s="40" t="s">
        <v>67</v>
      </c>
      <c r="D25" s="41">
        <v>42879.168999999994</v>
      </c>
      <c r="E25" s="41">
        <v>39448.104</v>
      </c>
      <c r="F25" s="41">
        <v>43441.617</v>
      </c>
      <c r="G25" s="41">
        <v>41296.581000000006</v>
      </c>
      <c r="H25" s="41">
        <v>43367.461</v>
      </c>
      <c r="I25" s="41">
        <v>40292.75</v>
      </c>
      <c r="J25" s="41">
        <v>43305.965</v>
      </c>
      <c r="K25" s="41">
        <v>44966.159</v>
      </c>
      <c r="L25" s="41">
        <v>42158.83</v>
      </c>
      <c r="M25" s="41">
        <v>44569.22700000001</v>
      </c>
      <c r="N25" s="41">
        <v>43804.73199999999</v>
      </c>
      <c r="O25" s="41">
        <v>44553.326</v>
      </c>
      <c r="P25" s="52">
        <v>514083.921</v>
      </c>
    </row>
    <row r="26" spans="1:16" ht="15">
      <c r="A26" s="86"/>
      <c r="B26" s="35" t="s">
        <v>47</v>
      </c>
      <c r="C26" s="36"/>
      <c r="D26" s="37">
        <v>250848.98</v>
      </c>
      <c r="E26" s="37">
        <v>248185.29299999995</v>
      </c>
      <c r="F26" s="37">
        <v>283269.844</v>
      </c>
      <c r="G26" s="37">
        <v>260476.76799999998</v>
      </c>
      <c r="H26" s="37">
        <v>286367.836</v>
      </c>
      <c r="I26" s="37">
        <v>275159.885</v>
      </c>
      <c r="J26" s="37">
        <v>276524.56399999995</v>
      </c>
      <c r="K26" s="37">
        <v>280577.87700000004</v>
      </c>
      <c r="L26" s="37">
        <v>267214.285</v>
      </c>
      <c r="M26" s="37">
        <v>284458.81799999997</v>
      </c>
      <c r="N26" s="37">
        <v>276565.30499999993</v>
      </c>
      <c r="O26" s="37">
        <v>292447.23099999997</v>
      </c>
      <c r="P26" s="51">
        <v>3282096.686</v>
      </c>
    </row>
    <row r="27" spans="1:16" ht="14.25">
      <c r="A27" s="85">
        <v>9</v>
      </c>
      <c r="B27" s="42" t="s">
        <v>18</v>
      </c>
      <c r="C27" s="40" t="s">
        <v>518</v>
      </c>
      <c r="D27" s="41">
        <v>52064.183</v>
      </c>
      <c r="E27" s="41">
        <v>49206.528000000006</v>
      </c>
      <c r="F27" s="41">
        <v>54255.549999999996</v>
      </c>
      <c r="G27" s="41">
        <v>49478.51500000001</v>
      </c>
      <c r="H27" s="41">
        <v>56767.56300000001</v>
      </c>
      <c r="I27" s="41">
        <v>55736.992</v>
      </c>
      <c r="J27" s="41">
        <v>57308.32399999999</v>
      </c>
      <c r="K27" s="41">
        <v>55542.149999999994</v>
      </c>
      <c r="L27" s="41">
        <v>52697.706</v>
      </c>
      <c r="M27" s="41">
        <v>49167.445</v>
      </c>
      <c r="N27" s="41">
        <v>51677.702000000005</v>
      </c>
      <c r="O27" s="41">
        <v>54301.772</v>
      </c>
      <c r="P27" s="52">
        <v>638204.43</v>
      </c>
    </row>
    <row r="28" spans="1:16" ht="14.25">
      <c r="A28" s="87"/>
      <c r="B28" s="42"/>
      <c r="C28" s="40" t="s">
        <v>112</v>
      </c>
      <c r="D28" s="41">
        <v>44948.403999999995</v>
      </c>
      <c r="E28" s="41">
        <v>39534.168</v>
      </c>
      <c r="F28" s="41">
        <v>41946.31799999999</v>
      </c>
      <c r="G28" s="41">
        <v>47172.471</v>
      </c>
      <c r="H28" s="41">
        <v>46466.954999999994</v>
      </c>
      <c r="I28" s="41">
        <v>48620.649999999994</v>
      </c>
      <c r="J28" s="41">
        <v>49828.441</v>
      </c>
      <c r="K28" s="41">
        <v>48833.153</v>
      </c>
      <c r="L28" s="41">
        <v>46776.277</v>
      </c>
      <c r="M28" s="41">
        <v>46868.564999999995</v>
      </c>
      <c r="N28" s="41">
        <v>46910.99399999999</v>
      </c>
      <c r="O28" s="41">
        <v>48660.725</v>
      </c>
      <c r="P28" s="52">
        <v>556567.1209999999</v>
      </c>
    </row>
    <row r="29" spans="1:16" ht="14.25">
      <c r="A29" s="87"/>
      <c r="B29" s="39"/>
      <c r="C29" s="40" t="s">
        <v>67</v>
      </c>
      <c r="D29" s="41">
        <v>14742.677</v>
      </c>
      <c r="E29" s="41">
        <v>13531.128999999999</v>
      </c>
      <c r="F29" s="41">
        <v>14970.701000000001</v>
      </c>
      <c r="G29" s="41">
        <v>15306.506999999998</v>
      </c>
      <c r="H29" s="41">
        <v>16514.983</v>
      </c>
      <c r="I29" s="41">
        <v>14943.205</v>
      </c>
      <c r="J29" s="41">
        <v>15583.400000000001</v>
      </c>
      <c r="K29" s="41">
        <v>14753.753000000002</v>
      </c>
      <c r="L29" s="41">
        <v>15145.733</v>
      </c>
      <c r="M29" s="41">
        <v>15834.054000000002</v>
      </c>
      <c r="N29" s="41">
        <v>15137.114</v>
      </c>
      <c r="O29" s="41">
        <v>14552.688</v>
      </c>
      <c r="P29" s="52">
        <v>181015.94400000002</v>
      </c>
    </row>
    <row r="30" spans="1:16" ht="15">
      <c r="A30" s="86"/>
      <c r="B30" s="35" t="s">
        <v>639</v>
      </c>
      <c r="C30" s="36"/>
      <c r="D30" s="37">
        <v>111755.264</v>
      </c>
      <c r="E30" s="37">
        <v>102271.825</v>
      </c>
      <c r="F30" s="37">
        <v>111172.56899999999</v>
      </c>
      <c r="G30" s="37">
        <v>111957.493</v>
      </c>
      <c r="H30" s="37">
        <v>119749.50100000002</v>
      </c>
      <c r="I30" s="37">
        <v>119300.847</v>
      </c>
      <c r="J30" s="37">
        <v>122720.16499999998</v>
      </c>
      <c r="K30" s="37">
        <v>119129.05599999998</v>
      </c>
      <c r="L30" s="37">
        <v>114619.71600000001</v>
      </c>
      <c r="M30" s="37">
        <v>111870.064</v>
      </c>
      <c r="N30" s="37">
        <v>113725.81</v>
      </c>
      <c r="O30" s="37">
        <v>117515.185</v>
      </c>
      <c r="P30" s="51">
        <v>1375787.495</v>
      </c>
    </row>
    <row r="31" spans="1:16" ht="14.25">
      <c r="A31" s="85">
        <v>10</v>
      </c>
      <c r="B31" s="42" t="s">
        <v>19</v>
      </c>
      <c r="C31" s="40" t="s">
        <v>518</v>
      </c>
      <c r="D31" s="41">
        <v>17993.308</v>
      </c>
      <c r="E31" s="41">
        <v>16799.985</v>
      </c>
      <c r="F31" s="41">
        <v>18815.052</v>
      </c>
      <c r="G31" s="41">
        <v>20162.924</v>
      </c>
      <c r="H31" s="41">
        <v>22072.884</v>
      </c>
      <c r="I31" s="41">
        <v>22363.167</v>
      </c>
      <c r="J31" s="41">
        <v>23374.148</v>
      </c>
      <c r="K31" s="41">
        <v>23627.24</v>
      </c>
      <c r="L31" s="41">
        <v>27733.559</v>
      </c>
      <c r="M31" s="41">
        <v>32137.813</v>
      </c>
      <c r="N31" s="41">
        <v>30822.207</v>
      </c>
      <c r="O31" s="41">
        <v>32955.333</v>
      </c>
      <c r="P31" s="52">
        <v>288857.62</v>
      </c>
    </row>
    <row r="32" spans="1:16" ht="14.25">
      <c r="A32" s="87"/>
      <c r="B32" s="39"/>
      <c r="C32" s="40" t="s">
        <v>67</v>
      </c>
      <c r="D32" s="41">
        <v>142.462</v>
      </c>
      <c r="E32" s="41">
        <v>65.809</v>
      </c>
      <c r="F32" s="41">
        <v>60.728</v>
      </c>
      <c r="G32" s="41">
        <v>58.984</v>
      </c>
      <c r="H32" s="41">
        <v>57.316</v>
      </c>
      <c r="I32" s="41">
        <v>421.982</v>
      </c>
      <c r="J32" s="41">
        <v>542.635</v>
      </c>
      <c r="K32" s="41">
        <v>364.626</v>
      </c>
      <c r="L32" s="41">
        <v>72.748</v>
      </c>
      <c r="M32" s="41">
        <v>64.268</v>
      </c>
      <c r="N32" s="41">
        <v>224.085</v>
      </c>
      <c r="O32" s="41">
        <v>57.274</v>
      </c>
      <c r="P32" s="52">
        <v>2132.917</v>
      </c>
    </row>
    <row r="33" spans="1:16" s="6" customFormat="1" ht="15">
      <c r="A33" s="86"/>
      <c r="B33" s="35" t="s">
        <v>54</v>
      </c>
      <c r="C33" s="36"/>
      <c r="D33" s="37">
        <v>18135.77</v>
      </c>
      <c r="E33" s="37">
        <v>16865.794</v>
      </c>
      <c r="F33" s="37">
        <v>18875.78</v>
      </c>
      <c r="G33" s="37">
        <v>20221.908</v>
      </c>
      <c r="H33" s="37">
        <v>22130.199999999997</v>
      </c>
      <c r="I33" s="37">
        <v>22785.149</v>
      </c>
      <c r="J33" s="37">
        <v>23916.783</v>
      </c>
      <c r="K33" s="37">
        <v>23991.866</v>
      </c>
      <c r="L33" s="37">
        <v>27806.307</v>
      </c>
      <c r="M33" s="37">
        <v>32202.081</v>
      </c>
      <c r="N33" s="37">
        <v>31046.291999999998</v>
      </c>
      <c r="O33" s="37">
        <v>33012.606999999996</v>
      </c>
      <c r="P33" s="51">
        <v>290990.537</v>
      </c>
    </row>
    <row r="34" spans="1:16" ht="14.25">
      <c r="A34" s="85">
        <v>11</v>
      </c>
      <c r="B34" s="42" t="s">
        <v>20</v>
      </c>
      <c r="C34" s="40" t="s">
        <v>518</v>
      </c>
      <c r="D34" s="41">
        <v>15764.66</v>
      </c>
      <c r="E34" s="41">
        <v>15764.66</v>
      </c>
      <c r="F34" s="41">
        <v>16253.207</v>
      </c>
      <c r="G34" s="41">
        <v>8061.202</v>
      </c>
      <c r="H34" s="41">
        <v>15879.509</v>
      </c>
      <c r="I34" s="41">
        <v>15806.982</v>
      </c>
      <c r="J34" s="41">
        <v>15799.939</v>
      </c>
      <c r="K34" s="41">
        <v>15444.56</v>
      </c>
      <c r="L34" s="41">
        <v>14662.38</v>
      </c>
      <c r="M34" s="41">
        <v>16106.41</v>
      </c>
      <c r="N34" s="41">
        <v>15940.05</v>
      </c>
      <c r="O34" s="41">
        <v>16386.138</v>
      </c>
      <c r="P34" s="52">
        <v>181869.697</v>
      </c>
    </row>
    <row r="35" spans="1:16" ht="14.25">
      <c r="A35" s="87"/>
      <c r="B35" s="39"/>
      <c r="C35" s="40" t="s">
        <v>67</v>
      </c>
      <c r="D35" s="41">
        <v>167.62</v>
      </c>
      <c r="E35" s="41">
        <v>165.4</v>
      </c>
      <c r="F35" s="41">
        <v>180.752</v>
      </c>
      <c r="G35" s="41">
        <v>172.755</v>
      </c>
      <c r="H35" s="41">
        <v>179.329</v>
      </c>
      <c r="I35" s="41">
        <v>168.173</v>
      </c>
      <c r="J35" s="41">
        <v>194.324</v>
      </c>
      <c r="K35" s="41">
        <v>193.556</v>
      </c>
      <c r="L35" s="41">
        <v>181.73</v>
      </c>
      <c r="M35" s="41">
        <v>181.99</v>
      </c>
      <c r="N35" s="41">
        <v>160.69</v>
      </c>
      <c r="O35" s="41">
        <v>164.417</v>
      </c>
      <c r="P35" s="52">
        <v>2110.7360000000003</v>
      </c>
    </row>
    <row r="36" spans="1:16" ht="15">
      <c r="A36" s="86"/>
      <c r="B36" s="35" t="s">
        <v>55</v>
      </c>
      <c r="C36" s="36"/>
      <c r="D36" s="37">
        <v>15932.28</v>
      </c>
      <c r="E36" s="37">
        <v>15930.06</v>
      </c>
      <c r="F36" s="37">
        <v>16433.959</v>
      </c>
      <c r="G36" s="37">
        <v>8233.957</v>
      </c>
      <c r="H36" s="37">
        <v>16058.838</v>
      </c>
      <c r="I36" s="37">
        <v>15975.155</v>
      </c>
      <c r="J36" s="37">
        <v>15994.263</v>
      </c>
      <c r="K36" s="37">
        <v>15638.116</v>
      </c>
      <c r="L36" s="37">
        <v>14844.109999999999</v>
      </c>
      <c r="M36" s="37">
        <v>16288.4</v>
      </c>
      <c r="N36" s="37">
        <v>16100.74</v>
      </c>
      <c r="O36" s="37">
        <v>16550.555</v>
      </c>
      <c r="P36" s="51">
        <v>183980.433</v>
      </c>
    </row>
    <row r="37" spans="1:16" ht="14.25">
      <c r="A37" s="85">
        <v>12</v>
      </c>
      <c r="B37" s="42" t="s">
        <v>21</v>
      </c>
      <c r="C37" s="40" t="s">
        <v>518</v>
      </c>
      <c r="D37" s="41">
        <v>10302.445</v>
      </c>
      <c r="E37" s="41">
        <v>9777.933</v>
      </c>
      <c r="F37" s="41">
        <v>9777.933</v>
      </c>
      <c r="G37" s="41">
        <v>10545.591</v>
      </c>
      <c r="H37" s="41">
        <v>10452.026</v>
      </c>
      <c r="I37" s="41">
        <v>10674.096</v>
      </c>
      <c r="J37" s="41">
        <v>10949.863</v>
      </c>
      <c r="K37" s="41">
        <v>11148.913</v>
      </c>
      <c r="L37" s="41">
        <v>11220.113</v>
      </c>
      <c r="M37" s="41">
        <v>11602.389</v>
      </c>
      <c r="N37" s="41">
        <v>11527.496</v>
      </c>
      <c r="O37" s="41">
        <v>11581.249</v>
      </c>
      <c r="P37" s="52">
        <v>129560.04699999999</v>
      </c>
    </row>
    <row r="38" spans="1:16" ht="14.25">
      <c r="A38" s="87"/>
      <c r="B38" s="39"/>
      <c r="C38" s="40" t="s">
        <v>112</v>
      </c>
      <c r="D38" s="41">
        <v>11203.213000000002</v>
      </c>
      <c r="E38" s="41">
        <v>10226.241</v>
      </c>
      <c r="F38" s="41">
        <v>11659.913</v>
      </c>
      <c r="G38" s="41">
        <v>12391.318</v>
      </c>
      <c r="H38" s="41">
        <v>12701.439</v>
      </c>
      <c r="I38" s="41">
        <v>12641.824</v>
      </c>
      <c r="J38" s="41">
        <v>13397.681</v>
      </c>
      <c r="K38" s="41">
        <v>10728.699</v>
      </c>
      <c r="L38" s="41">
        <v>11835.898000000001</v>
      </c>
      <c r="M38" s="41">
        <v>11972.478000000001</v>
      </c>
      <c r="N38" s="41">
        <v>12949.52</v>
      </c>
      <c r="O38" s="41">
        <v>13065.738000000001</v>
      </c>
      <c r="P38" s="52">
        <v>144773.96200000003</v>
      </c>
    </row>
    <row r="39" spans="1:16" ht="15">
      <c r="A39" s="86"/>
      <c r="B39" s="35" t="s">
        <v>56</v>
      </c>
      <c r="C39" s="36"/>
      <c r="D39" s="37">
        <v>21505.658000000003</v>
      </c>
      <c r="E39" s="37">
        <v>20004.174</v>
      </c>
      <c r="F39" s="37">
        <v>21437.846</v>
      </c>
      <c r="G39" s="37">
        <v>22936.909</v>
      </c>
      <c r="H39" s="37">
        <v>23153.465</v>
      </c>
      <c r="I39" s="37">
        <v>23315.92</v>
      </c>
      <c r="J39" s="37">
        <v>24347.544</v>
      </c>
      <c r="K39" s="37">
        <v>21877.612</v>
      </c>
      <c r="L39" s="37">
        <v>23056.011</v>
      </c>
      <c r="M39" s="37">
        <v>23574.867</v>
      </c>
      <c r="N39" s="37">
        <v>24477.016</v>
      </c>
      <c r="O39" s="37">
        <v>24646.987</v>
      </c>
      <c r="P39" s="51">
        <v>274334.009</v>
      </c>
    </row>
    <row r="40" spans="1:16" ht="14.25">
      <c r="A40" s="85">
        <v>13</v>
      </c>
      <c r="B40" s="42" t="s">
        <v>22</v>
      </c>
      <c r="C40" s="40" t="s">
        <v>112</v>
      </c>
      <c r="D40" s="41">
        <v>3146.722</v>
      </c>
      <c r="E40" s="41">
        <v>2985.936</v>
      </c>
      <c r="F40" s="41">
        <v>3306.244</v>
      </c>
      <c r="G40" s="41">
        <v>3218.563</v>
      </c>
      <c r="H40" s="41">
        <v>3224.082</v>
      </c>
      <c r="I40" s="41">
        <v>3215.661</v>
      </c>
      <c r="J40" s="41">
        <v>3387.818</v>
      </c>
      <c r="K40" s="41">
        <v>3402.565</v>
      </c>
      <c r="L40" s="41">
        <v>3167.294</v>
      </c>
      <c r="M40" s="41">
        <v>3291.934</v>
      </c>
      <c r="N40" s="41">
        <v>3060.185</v>
      </c>
      <c r="O40" s="41">
        <v>3277.404</v>
      </c>
      <c r="P40" s="52">
        <v>38684.407999999996</v>
      </c>
    </row>
    <row r="41" spans="1:16" ht="14.25">
      <c r="A41" s="87"/>
      <c r="B41" s="39"/>
      <c r="C41" s="40" t="s">
        <v>67</v>
      </c>
      <c r="D41" s="41">
        <v>1049.087</v>
      </c>
      <c r="E41" s="41">
        <v>1037.434</v>
      </c>
      <c r="F41" s="41">
        <v>389.69</v>
      </c>
      <c r="G41" s="41">
        <v>886.66</v>
      </c>
      <c r="H41" s="41">
        <v>980.724</v>
      </c>
      <c r="I41" s="41">
        <v>930.83</v>
      </c>
      <c r="J41" s="41">
        <v>1125.552</v>
      </c>
      <c r="K41" s="41">
        <v>1026.824</v>
      </c>
      <c r="L41" s="41">
        <v>945.78</v>
      </c>
      <c r="M41" s="41">
        <v>973.583</v>
      </c>
      <c r="N41" s="41">
        <v>969.21</v>
      </c>
      <c r="O41" s="41">
        <v>971.851</v>
      </c>
      <c r="P41" s="52">
        <v>11287.225</v>
      </c>
    </row>
    <row r="42" spans="1:16" ht="15">
      <c r="A42" s="86"/>
      <c r="B42" s="35" t="s">
        <v>57</v>
      </c>
      <c r="C42" s="36"/>
      <c r="D42" s="37">
        <v>4195.809</v>
      </c>
      <c r="E42" s="37">
        <v>4023.37</v>
      </c>
      <c r="F42" s="37">
        <v>3695.934</v>
      </c>
      <c r="G42" s="37">
        <v>4105.223</v>
      </c>
      <c r="H42" s="37">
        <v>4204.806</v>
      </c>
      <c r="I42" s="37">
        <v>4146.491</v>
      </c>
      <c r="J42" s="37">
        <v>4513.37</v>
      </c>
      <c r="K42" s="37">
        <v>4429.389</v>
      </c>
      <c r="L42" s="37">
        <v>4113.074</v>
      </c>
      <c r="M42" s="37">
        <v>4265.517</v>
      </c>
      <c r="N42" s="37">
        <v>4029.395</v>
      </c>
      <c r="O42" s="37">
        <v>4249.255</v>
      </c>
      <c r="P42" s="51">
        <v>49971.632999999994</v>
      </c>
    </row>
    <row r="43" spans="1:16" ht="14.25">
      <c r="A43" s="85">
        <v>14</v>
      </c>
      <c r="B43" s="42" t="s">
        <v>636</v>
      </c>
      <c r="C43" s="40" t="s">
        <v>518</v>
      </c>
      <c r="D43" s="41"/>
      <c r="E43" s="41"/>
      <c r="F43" s="41"/>
      <c r="G43" s="41"/>
      <c r="H43" s="41">
        <v>1450.391</v>
      </c>
      <c r="I43" s="41">
        <v>1421.379</v>
      </c>
      <c r="J43" s="41">
        <v>1364.704</v>
      </c>
      <c r="K43" s="41">
        <v>1477.631</v>
      </c>
      <c r="L43" s="41">
        <v>1402.749</v>
      </c>
      <c r="M43" s="41">
        <v>1490.931</v>
      </c>
      <c r="N43" s="41">
        <v>1495.034</v>
      </c>
      <c r="O43" s="41">
        <v>1543.035</v>
      </c>
      <c r="P43" s="52">
        <v>11645.854</v>
      </c>
    </row>
    <row r="44" spans="1:16" ht="14.25">
      <c r="A44" s="87"/>
      <c r="B44" s="42"/>
      <c r="C44" s="40" t="s">
        <v>112</v>
      </c>
      <c r="D44" s="41"/>
      <c r="E44" s="41"/>
      <c r="F44" s="41"/>
      <c r="G44" s="41"/>
      <c r="H44" s="41">
        <v>3460.064</v>
      </c>
      <c r="I44" s="41">
        <v>3517.13</v>
      </c>
      <c r="J44" s="41">
        <v>3611.4800000000005</v>
      </c>
      <c r="K44" s="41">
        <v>3690.3019999999997</v>
      </c>
      <c r="L44" s="41">
        <v>3648.425</v>
      </c>
      <c r="M44" s="41">
        <v>3754.718</v>
      </c>
      <c r="N44" s="41">
        <v>3544.9629999999997</v>
      </c>
      <c r="O44" s="41">
        <v>3880.611</v>
      </c>
      <c r="P44" s="52">
        <v>29107.693</v>
      </c>
    </row>
    <row r="45" spans="1:16" ht="14.25">
      <c r="A45" s="87"/>
      <c r="B45" s="39"/>
      <c r="C45" s="40" t="s">
        <v>67</v>
      </c>
      <c r="D45" s="41"/>
      <c r="E45" s="41"/>
      <c r="F45" s="41"/>
      <c r="G45" s="41"/>
      <c r="H45" s="41">
        <v>2033.0929999999998</v>
      </c>
      <c r="I45" s="41">
        <v>2043.02</v>
      </c>
      <c r="J45" s="41">
        <v>2155.138</v>
      </c>
      <c r="K45" s="41">
        <v>2069.9</v>
      </c>
      <c r="L45" s="41">
        <v>1934.94</v>
      </c>
      <c r="M45" s="41">
        <v>2136.5789999999997</v>
      </c>
      <c r="N45" s="41">
        <v>2222.126</v>
      </c>
      <c r="O45" s="41">
        <v>2225.306</v>
      </c>
      <c r="P45" s="52">
        <v>16820.102</v>
      </c>
    </row>
    <row r="46" spans="1:16" ht="15">
      <c r="A46" s="86"/>
      <c r="B46" s="35" t="s">
        <v>640</v>
      </c>
      <c r="C46" s="36"/>
      <c r="D46" s="37"/>
      <c r="E46" s="37"/>
      <c r="F46" s="37"/>
      <c r="G46" s="37"/>
      <c r="H46" s="37">
        <v>6943.548</v>
      </c>
      <c r="I46" s="37">
        <v>6981.529</v>
      </c>
      <c r="J46" s="37">
        <v>7131.322</v>
      </c>
      <c r="K46" s="37">
        <v>7237.8330000000005</v>
      </c>
      <c r="L46" s="37">
        <v>6986.114</v>
      </c>
      <c r="M46" s="37">
        <v>7382.227999999999</v>
      </c>
      <c r="N46" s="37">
        <v>7262.123</v>
      </c>
      <c r="O46" s="37">
        <v>7648.951999999999</v>
      </c>
      <c r="P46" s="51">
        <v>57573.649</v>
      </c>
    </row>
    <row r="47" spans="1:16" ht="14.25">
      <c r="A47" s="85">
        <v>15</v>
      </c>
      <c r="B47" s="42" t="s">
        <v>23</v>
      </c>
      <c r="C47" s="40" t="s">
        <v>518</v>
      </c>
      <c r="D47" s="41">
        <v>147080.60199999998</v>
      </c>
      <c r="E47" s="41">
        <v>126813.62199999999</v>
      </c>
      <c r="F47" s="41">
        <v>150071.002</v>
      </c>
      <c r="G47" s="41">
        <v>145942.178</v>
      </c>
      <c r="H47" s="41">
        <v>151903.327</v>
      </c>
      <c r="I47" s="41">
        <v>143532.913</v>
      </c>
      <c r="J47" s="41">
        <v>153377.441</v>
      </c>
      <c r="K47" s="41">
        <v>152894.526</v>
      </c>
      <c r="L47" s="41">
        <v>145476.103</v>
      </c>
      <c r="M47" s="41">
        <v>141343.57</v>
      </c>
      <c r="N47" s="41">
        <v>141251.092</v>
      </c>
      <c r="O47" s="41">
        <v>145275.59700000004</v>
      </c>
      <c r="P47" s="52">
        <v>1744961.9730000002</v>
      </c>
    </row>
    <row r="48" spans="1:16" ht="14.25">
      <c r="A48" s="87"/>
      <c r="B48" s="42"/>
      <c r="C48" s="40" t="s">
        <v>112</v>
      </c>
      <c r="D48" s="41">
        <v>34249.823000000004</v>
      </c>
      <c r="E48" s="41">
        <v>26413.752999999997</v>
      </c>
      <c r="F48" s="41">
        <v>33226.212999999996</v>
      </c>
      <c r="G48" s="41">
        <v>28909.881999999998</v>
      </c>
      <c r="H48" s="41">
        <v>30720.562</v>
      </c>
      <c r="I48" s="41">
        <v>29610.872</v>
      </c>
      <c r="J48" s="41">
        <v>29952.28</v>
      </c>
      <c r="K48" s="41">
        <v>30365.583000000002</v>
      </c>
      <c r="L48" s="41">
        <v>28506.946000000004</v>
      </c>
      <c r="M48" s="41">
        <v>28003.566</v>
      </c>
      <c r="N48" s="41">
        <v>27705.253</v>
      </c>
      <c r="O48" s="41">
        <v>29528.665</v>
      </c>
      <c r="P48" s="52">
        <v>357193.398</v>
      </c>
    </row>
    <row r="49" spans="1:16" ht="14.25">
      <c r="A49" s="87"/>
      <c r="B49" s="39"/>
      <c r="C49" s="40" t="s">
        <v>67</v>
      </c>
      <c r="D49" s="41">
        <v>39948.051</v>
      </c>
      <c r="E49" s="41">
        <v>38774.875</v>
      </c>
      <c r="F49" s="41">
        <v>41870.429</v>
      </c>
      <c r="G49" s="41">
        <v>31794.546</v>
      </c>
      <c r="H49" s="41">
        <v>34058.818999999996</v>
      </c>
      <c r="I49" s="41">
        <v>35225.075999999994</v>
      </c>
      <c r="J49" s="41">
        <v>35625.134999999995</v>
      </c>
      <c r="K49" s="41">
        <v>34130.325000000004</v>
      </c>
      <c r="L49" s="41">
        <v>26196.278</v>
      </c>
      <c r="M49" s="41">
        <v>32302.894999999997</v>
      </c>
      <c r="N49" s="41">
        <v>31685.105000000003</v>
      </c>
      <c r="O49" s="41">
        <v>32218.659000000007</v>
      </c>
      <c r="P49" s="52">
        <v>413830.19299999997</v>
      </c>
    </row>
    <row r="50" spans="1:16" ht="15">
      <c r="A50" s="86"/>
      <c r="B50" s="35" t="s">
        <v>58</v>
      </c>
      <c r="C50" s="36"/>
      <c r="D50" s="37">
        <v>221278.476</v>
      </c>
      <c r="E50" s="37">
        <v>192002.25</v>
      </c>
      <c r="F50" s="37">
        <v>225167.644</v>
      </c>
      <c r="G50" s="37">
        <v>206646.606</v>
      </c>
      <c r="H50" s="37">
        <v>216682.70799999998</v>
      </c>
      <c r="I50" s="37">
        <v>208368.861</v>
      </c>
      <c r="J50" s="37">
        <v>218954.85599999997</v>
      </c>
      <c r="K50" s="37">
        <v>217390.43400000004</v>
      </c>
      <c r="L50" s="37">
        <v>200179.327</v>
      </c>
      <c r="M50" s="37">
        <v>201650.031</v>
      </c>
      <c r="N50" s="37">
        <v>200641.45</v>
      </c>
      <c r="O50" s="37">
        <v>207022.92100000006</v>
      </c>
      <c r="P50" s="51">
        <v>2515985.5640000002</v>
      </c>
    </row>
    <row r="51" spans="1:16" ht="14.25">
      <c r="A51" s="85">
        <v>16</v>
      </c>
      <c r="B51" s="39" t="s">
        <v>24</v>
      </c>
      <c r="C51" s="40" t="s">
        <v>112</v>
      </c>
      <c r="D51" s="41">
        <v>2361.936</v>
      </c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52">
        <v>2361.936</v>
      </c>
    </row>
    <row r="52" spans="1:16" ht="15">
      <c r="A52" s="86"/>
      <c r="B52" s="35" t="s">
        <v>548</v>
      </c>
      <c r="C52" s="36"/>
      <c r="D52" s="37">
        <v>2361.936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51">
        <v>2361.936</v>
      </c>
    </row>
    <row r="53" spans="1:16" ht="14.25">
      <c r="A53" s="85">
        <v>17</v>
      </c>
      <c r="B53" s="42" t="s">
        <v>26</v>
      </c>
      <c r="C53" s="40" t="s">
        <v>518</v>
      </c>
      <c r="D53" s="41">
        <v>151282.956</v>
      </c>
      <c r="E53" s="41">
        <v>145129.47100000002</v>
      </c>
      <c r="F53" s="41">
        <v>159470.608</v>
      </c>
      <c r="G53" s="41">
        <v>149376.242</v>
      </c>
      <c r="H53" s="41">
        <v>161322.277</v>
      </c>
      <c r="I53" s="41">
        <v>161222.146</v>
      </c>
      <c r="J53" s="41">
        <v>163400.224</v>
      </c>
      <c r="K53" s="41">
        <v>161522.053</v>
      </c>
      <c r="L53" s="41">
        <v>159973.012</v>
      </c>
      <c r="M53" s="41">
        <v>158951.696</v>
      </c>
      <c r="N53" s="41">
        <v>151380.742</v>
      </c>
      <c r="O53" s="41">
        <v>160237.73</v>
      </c>
      <c r="P53" s="52">
        <v>1883269.1570000001</v>
      </c>
    </row>
    <row r="54" spans="1:16" ht="14.25">
      <c r="A54" s="87"/>
      <c r="B54" s="42"/>
      <c r="C54" s="40" t="s">
        <v>112</v>
      </c>
      <c r="D54" s="41">
        <v>23086.202</v>
      </c>
      <c r="E54" s="41">
        <v>19122.782999999996</v>
      </c>
      <c r="F54" s="41">
        <v>21318.475</v>
      </c>
      <c r="G54" s="41">
        <v>24040.360999999997</v>
      </c>
      <c r="H54" s="41">
        <v>23316.592999999997</v>
      </c>
      <c r="I54" s="41">
        <v>21390.432</v>
      </c>
      <c r="J54" s="41">
        <v>23068.18</v>
      </c>
      <c r="K54" s="41">
        <v>23594.183999999997</v>
      </c>
      <c r="L54" s="41">
        <v>22261.545</v>
      </c>
      <c r="M54" s="41">
        <v>23746.044000000005</v>
      </c>
      <c r="N54" s="41">
        <v>23619.389000000003</v>
      </c>
      <c r="O54" s="41">
        <v>24147.148</v>
      </c>
      <c r="P54" s="52">
        <v>272711.336</v>
      </c>
    </row>
    <row r="55" spans="1:16" ht="14.25">
      <c r="A55" s="87"/>
      <c r="B55" s="39"/>
      <c r="C55" s="40" t="s">
        <v>67</v>
      </c>
      <c r="D55" s="41">
        <v>32036.484</v>
      </c>
      <c r="E55" s="41">
        <v>29770.928</v>
      </c>
      <c r="F55" s="41">
        <v>28514.985</v>
      </c>
      <c r="G55" s="41">
        <v>29034.424</v>
      </c>
      <c r="H55" s="41">
        <v>25400.082000000002</v>
      </c>
      <c r="I55" s="41">
        <v>24448.478000000003</v>
      </c>
      <c r="J55" s="41">
        <v>28036.184999999998</v>
      </c>
      <c r="K55" s="41">
        <v>25624.909000000007</v>
      </c>
      <c r="L55" s="41">
        <v>23415.067000000003</v>
      </c>
      <c r="M55" s="41">
        <v>24729.84</v>
      </c>
      <c r="N55" s="41">
        <v>22291.828</v>
      </c>
      <c r="O55" s="41">
        <v>24774.913</v>
      </c>
      <c r="P55" s="52">
        <v>318078.123</v>
      </c>
    </row>
    <row r="56" spans="1:16" ht="15">
      <c r="A56" s="86"/>
      <c r="B56" s="35" t="s">
        <v>60</v>
      </c>
      <c r="C56" s="36"/>
      <c r="D56" s="37">
        <v>206405.642</v>
      </c>
      <c r="E56" s="37">
        <v>194023.18200000003</v>
      </c>
      <c r="F56" s="37">
        <v>209304.06800000003</v>
      </c>
      <c r="G56" s="37">
        <v>202451.027</v>
      </c>
      <c r="H56" s="37">
        <v>210038.952</v>
      </c>
      <c r="I56" s="37">
        <v>207061.056</v>
      </c>
      <c r="J56" s="37">
        <v>214504.58899999998</v>
      </c>
      <c r="K56" s="37">
        <v>210741.14600000004</v>
      </c>
      <c r="L56" s="37">
        <v>205649.62399999998</v>
      </c>
      <c r="M56" s="37">
        <v>207427.58</v>
      </c>
      <c r="N56" s="37">
        <v>197291.959</v>
      </c>
      <c r="O56" s="37">
        <v>209159.79100000003</v>
      </c>
      <c r="P56" s="51">
        <v>2474058.6160000004</v>
      </c>
    </row>
    <row r="57" spans="1:16" ht="14.25">
      <c r="A57" s="85">
        <v>18</v>
      </c>
      <c r="B57" s="39" t="s">
        <v>519</v>
      </c>
      <c r="C57" s="40" t="s">
        <v>518</v>
      </c>
      <c r="D57" s="41">
        <v>11545.984</v>
      </c>
      <c r="E57" s="41">
        <v>10117.162</v>
      </c>
      <c r="F57" s="41">
        <v>11582.696000000002</v>
      </c>
      <c r="G57" s="41">
        <v>11429.909</v>
      </c>
      <c r="H57" s="41">
        <v>11401.834</v>
      </c>
      <c r="I57" s="41">
        <v>11019.621000000001</v>
      </c>
      <c r="J57" s="41">
        <v>11111.371</v>
      </c>
      <c r="K57" s="41">
        <v>10896.195</v>
      </c>
      <c r="L57" s="41">
        <v>10630.687</v>
      </c>
      <c r="M57" s="41">
        <v>11583.337</v>
      </c>
      <c r="N57" s="41">
        <v>10876.928</v>
      </c>
      <c r="O57" s="41">
        <v>11633.426</v>
      </c>
      <c r="P57" s="52">
        <v>133829.15</v>
      </c>
    </row>
    <row r="58" spans="1:16" ht="15">
      <c r="A58" s="86"/>
      <c r="B58" s="35" t="s">
        <v>641</v>
      </c>
      <c r="C58" s="36"/>
      <c r="D58" s="37">
        <v>11545.984</v>
      </c>
      <c r="E58" s="37">
        <v>10117.162</v>
      </c>
      <c r="F58" s="37">
        <v>11582.696000000002</v>
      </c>
      <c r="G58" s="37">
        <v>11429.909</v>
      </c>
      <c r="H58" s="37">
        <v>11401.834</v>
      </c>
      <c r="I58" s="37">
        <v>11019.621000000001</v>
      </c>
      <c r="J58" s="37">
        <v>11111.371</v>
      </c>
      <c r="K58" s="37">
        <v>10896.195</v>
      </c>
      <c r="L58" s="37">
        <v>10630.687</v>
      </c>
      <c r="M58" s="37">
        <v>11583.337</v>
      </c>
      <c r="N58" s="37">
        <v>10876.928</v>
      </c>
      <c r="O58" s="37">
        <v>11633.426</v>
      </c>
      <c r="P58" s="51">
        <v>133829.15</v>
      </c>
    </row>
    <row r="59" spans="1:16" ht="14.25">
      <c r="A59" s="85">
        <v>19</v>
      </c>
      <c r="B59" s="42" t="s">
        <v>27</v>
      </c>
      <c r="C59" s="40" t="s">
        <v>112</v>
      </c>
      <c r="D59" s="41">
        <v>2072.434</v>
      </c>
      <c r="E59" s="41">
        <v>1893.079</v>
      </c>
      <c r="F59" s="41">
        <v>2201.613</v>
      </c>
      <c r="G59" s="41">
        <v>2202.461</v>
      </c>
      <c r="H59" s="41">
        <v>2163.11</v>
      </c>
      <c r="I59" s="41">
        <v>2254.866</v>
      </c>
      <c r="J59" s="41">
        <v>2160.09</v>
      </c>
      <c r="K59" s="41">
        <v>1558.873</v>
      </c>
      <c r="L59" s="41">
        <v>1547.272</v>
      </c>
      <c r="M59" s="41">
        <v>2180.258</v>
      </c>
      <c r="N59" s="41">
        <v>2068.039</v>
      </c>
      <c r="O59" s="41">
        <v>2132.035</v>
      </c>
      <c r="P59" s="52">
        <v>24434.130000000005</v>
      </c>
    </row>
    <row r="60" spans="1:16" ht="14.25">
      <c r="A60" s="87"/>
      <c r="B60" s="39"/>
      <c r="C60" s="40" t="s">
        <v>67</v>
      </c>
      <c r="D60" s="41">
        <v>30632.571</v>
      </c>
      <c r="E60" s="41">
        <v>28990.372</v>
      </c>
      <c r="F60" s="41">
        <v>35701.981</v>
      </c>
      <c r="G60" s="41">
        <v>30841.735</v>
      </c>
      <c r="H60" s="41">
        <v>31228.332</v>
      </c>
      <c r="I60" s="41">
        <v>29116.821</v>
      </c>
      <c r="J60" s="41">
        <v>30487.13</v>
      </c>
      <c r="K60" s="41">
        <v>15768.301</v>
      </c>
      <c r="L60" s="41">
        <v>19169.938000000002</v>
      </c>
      <c r="M60" s="41">
        <v>32944.708</v>
      </c>
      <c r="N60" s="41">
        <v>30559.787</v>
      </c>
      <c r="O60" s="41">
        <v>27697.797</v>
      </c>
      <c r="P60" s="52">
        <v>343139.47300000006</v>
      </c>
    </row>
    <row r="61" spans="1:16" ht="15">
      <c r="A61" s="86"/>
      <c r="B61" s="35" t="s">
        <v>61</v>
      </c>
      <c r="C61" s="36"/>
      <c r="D61" s="37">
        <v>32705.005</v>
      </c>
      <c r="E61" s="37">
        <v>30883.451</v>
      </c>
      <c r="F61" s="37">
        <v>37903.594</v>
      </c>
      <c r="G61" s="37">
        <v>33044.196</v>
      </c>
      <c r="H61" s="37">
        <v>33391.441999999995</v>
      </c>
      <c r="I61" s="37">
        <v>31371.686999999998</v>
      </c>
      <c r="J61" s="37">
        <v>32647.22</v>
      </c>
      <c r="K61" s="37">
        <v>17327.174</v>
      </c>
      <c r="L61" s="37">
        <v>20717.210000000003</v>
      </c>
      <c r="M61" s="37">
        <v>35124.966</v>
      </c>
      <c r="N61" s="37">
        <v>32627.826</v>
      </c>
      <c r="O61" s="37">
        <v>29829.832</v>
      </c>
      <c r="P61" s="51">
        <v>367573.60300000006</v>
      </c>
    </row>
    <row r="62" spans="1:16" ht="14.25">
      <c r="A62" s="85">
        <v>20</v>
      </c>
      <c r="B62" s="42" t="s">
        <v>610</v>
      </c>
      <c r="C62" s="40" t="s">
        <v>518</v>
      </c>
      <c r="D62" s="41">
        <v>33230.846</v>
      </c>
      <c r="E62" s="41">
        <v>30993.129000000004</v>
      </c>
      <c r="F62" s="41">
        <v>34995.7</v>
      </c>
      <c r="G62" s="41">
        <v>33788.674</v>
      </c>
      <c r="H62" s="41">
        <v>34713.214</v>
      </c>
      <c r="I62" s="41">
        <v>34413.926</v>
      </c>
      <c r="J62" s="41">
        <v>35039.054</v>
      </c>
      <c r="K62" s="41">
        <v>38165.915</v>
      </c>
      <c r="L62" s="41">
        <v>37370.787</v>
      </c>
      <c r="M62" s="41">
        <v>40250.901</v>
      </c>
      <c r="N62" s="41">
        <v>37349.106</v>
      </c>
      <c r="O62" s="41">
        <v>38714.738</v>
      </c>
      <c r="P62" s="52">
        <v>429025.99</v>
      </c>
    </row>
    <row r="63" spans="1:16" ht="14.25">
      <c r="A63" s="87"/>
      <c r="B63" s="39"/>
      <c r="C63" s="40" t="s">
        <v>112</v>
      </c>
      <c r="D63" s="41">
        <v>27300.046</v>
      </c>
      <c r="E63" s="41">
        <v>27636.918999999998</v>
      </c>
      <c r="F63" s="41">
        <v>37923.925</v>
      </c>
      <c r="G63" s="41">
        <v>38061.68</v>
      </c>
      <c r="H63" s="41">
        <v>39471.954</v>
      </c>
      <c r="I63" s="41">
        <v>39329.331999999995</v>
      </c>
      <c r="J63" s="41">
        <v>40177.645</v>
      </c>
      <c r="K63" s="41">
        <v>37794.837999999996</v>
      </c>
      <c r="L63" s="41">
        <v>38256.511</v>
      </c>
      <c r="M63" s="41">
        <v>38682.189</v>
      </c>
      <c r="N63" s="41">
        <v>41239.977</v>
      </c>
      <c r="O63" s="41">
        <v>39014.806000000004</v>
      </c>
      <c r="P63" s="52">
        <v>444889.822</v>
      </c>
    </row>
    <row r="64" spans="1:16" ht="15">
      <c r="A64" s="86"/>
      <c r="B64" s="35" t="s">
        <v>611</v>
      </c>
      <c r="C64" s="36"/>
      <c r="D64" s="37">
        <v>60530.89199999999</v>
      </c>
      <c r="E64" s="37">
        <v>58630.048</v>
      </c>
      <c r="F64" s="37">
        <v>72919.625</v>
      </c>
      <c r="G64" s="37">
        <v>71850.35399999999</v>
      </c>
      <c r="H64" s="37">
        <v>74185.168</v>
      </c>
      <c r="I64" s="37">
        <v>73743.258</v>
      </c>
      <c r="J64" s="37">
        <v>75216.699</v>
      </c>
      <c r="K64" s="37">
        <v>75960.753</v>
      </c>
      <c r="L64" s="37">
        <v>75627.298</v>
      </c>
      <c r="M64" s="37">
        <v>78933.09</v>
      </c>
      <c r="N64" s="37">
        <v>78589.083</v>
      </c>
      <c r="O64" s="37">
        <v>77729.544</v>
      </c>
      <c r="P64" s="51">
        <v>873915.8119999999</v>
      </c>
    </row>
    <row r="65" spans="1:16" ht="14.25">
      <c r="A65" s="85">
        <v>21</v>
      </c>
      <c r="B65" s="42" t="s">
        <v>526</v>
      </c>
      <c r="C65" s="40" t="s">
        <v>518</v>
      </c>
      <c r="D65" s="41">
        <v>1431.13</v>
      </c>
      <c r="E65" s="41">
        <v>1306.857</v>
      </c>
      <c r="F65" s="41">
        <v>562.878</v>
      </c>
      <c r="G65" s="41">
        <v>1352.306</v>
      </c>
      <c r="H65" s="41"/>
      <c r="I65" s="41"/>
      <c r="J65" s="41"/>
      <c r="K65" s="41"/>
      <c r="L65" s="41"/>
      <c r="M65" s="41"/>
      <c r="N65" s="41"/>
      <c r="O65" s="41"/>
      <c r="P65" s="52">
        <v>4653.171</v>
      </c>
    </row>
    <row r="66" spans="1:16" ht="14.25">
      <c r="A66" s="87"/>
      <c r="B66" s="42"/>
      <c r="C66" s="40" t="s">
        <v>112</v>
      </c>
      <c r="D66" s="41">
        <v>3739.1710000000003</v>
      </c>
      <c r="E66" s="41">
        <v>3330.182</v>
      </c>
      <c r="F66" s="41">
        <v>3505.0699999999997</v>
      </c>
      <c r="G66" s="41">
        <v>3426.912</v>
      </c>
      <c r="H66" s="41"/>
      <c r="I66" s="41"/>
      <c r="J66" s="41"/>
      <c r="K66" s="41"/>
      <c r="L66" s="41"/>
      <c r="M66" s="41"/>
      <c r="N66" s="41"/>
      <c r="O66" s="41"/>
      <c r="P66" s="52">
        <v>14001.335</v>
      </c>
    </row>
    <row r="67" spans="1:16" ht="14.25">
      <c r="A67" s="87"/>
      <c r="B67" s="39"/>
      <c r="C67" s="40" t="s">
        <v>67</v>
      </c>
      <c r="D67" s="41">
        <v>1716.3000000000002</v>
      </c>
      <c r="E67" s="41">
        <v>1595.243</v>
      </c>
      <c r="F67" s="41">
        <v>2241.326</v>
      </c>
      <c r="G67" s="41">
        <v>1953.338</v>
      </c>
      <c r="H67" s="41"/>
      <c r="I67" s="41"/>
      <c r="J67" s="41"/>
      <c r="K67" s="41"/>
      <c r="L67" s="41"/>
      <c r="M67" s="41"/>
      <c r="N67" s="41"/>
      <c r="O67" s="41"/>
      <c r="P67" s="52">
        <v>7506.207</v>
      </c>
    </row>
    <row r="68" spans="1:16" ht="15">
      <c r="A68" s="86"/>
      <c r="B68" s="35" t="s">
        <v>527</v>
      </c>
      <c r="C68" s="36"/>
      <c r="D68" s="37">
        <v>6886.601000000001</v>
      </c>
      <c r="E68" s="37">
        <v>6232.281999999999</v>
      </c>
      <c r="F68" s="37">
        <v>6309.273999999999</v>
      </c>
      <c r="G68" s="37">
        <v>6732.556</v>
      </c>
      <c r="H68" s="37"/>
      <c r="I68" s="37"/>
      <c r="J68" s="37"/>
      <c r="K68" s="37"/>
      <c r="L68" s="37"/>
      <c r="M68" s="37"/>
      <c r="N68" s="37"/>
      <c r="O68" s="37"/>
      <c r="P68" s="51">
        <v>26160.713000000003</v>
      </c>
    </row>
    <row r="69" spans="1:16" ht="14.25">
      <c r="A69" s="85">
        <v>22</v>
      </c>
      <c r="B69" s="42" t="s">
        <v>29</v>
      </c>
      <c r="C69" s="40" t="s">
        <v>518</v>
      </c>
      <c r="D69" s="41">
        <v>8675.659</v>
      </c>
      <c r="E69" s="41">
        <v>9618.569</v>
      </c>
      <c r="F69" s="41">
        <v>10162.451000000001</v>
      </c>
      <c r="G69" s="41">
        <v>24978.207</v>
      </c>
      <c r="H69" s="41">
        <v>23717.834000000003</v>
      </c>
      <c r="I69" s="41">
        <v>20394.529</v>
      </c>
      <c r="J69" s="41">
        <v>19937.155</v>
      </c>
      <c r="K69" s="41">
        <v>19967.260000000002</v>
      </c>
      <c r="L69" s="41">
        <v>20064.921000000002</v>
      </c>
      <c r="M69" s="41">
        <v>20337.903000000002</v>
      </c>
      <c r="N69" s="41">
        <v>21537.686</v>
      </c>
      <c r="O69" s="41">
        <v>20924.47</v>
      </c>
      <c r="P69" s="52">
        <v>220316.644</v>
      </c>
    </row>
    <row r="70" spans="1:16" s="82" customFormat="1" ht="14.25">
      <c r="A70" s="87"/>
      <c r="B70" s="39"/>
      <c r="C70" s="40" t="s">
        <v>112</v>
      </c>
      <c r="D70" s="41">
        <v>6938.733</v>
      </c>
      <c r="E70" s="41">
        <v>6511.159</v>
      </c>
      <c r="F70" s="41">
        <v>7092.513</v>
      </c>
      <c r="G70" s="41">
        <v>7008.387000000001</v>
      </c>
      <c r="H70" s="41">
        <v>7670.545</v>
      </c>
      <c r="I70" s="41">
        <v>8053.2</v>
      </c>
      <c r="J70" s="41">
        <v>8940.912</v>
      </c>
      <c r="K70" s="41">
        <v>9209.582999999999</v>
      </c>
      <c r="L70" s="41">
        <v>8914.142</v>
      </c>
      <c r="M70" s="41">
        <v>7973.777</v>
      </c>
      <c r="N70" s="41">
        <v>7784.978</v>
      </c>
      <c r="O70" s="41">
        <v>7963.192999999999</v>
      </c>
      <c r="P70" s="52">
        <v>94061.122</v>
      </c>
    </row>
    <row r="71" spans="1:16" ht="15">
      <c r="A71" s="44"/>
      <c r="B71" s="45" t="s">
        <v>63</v>
      </c>
      <c r="C71" s="46"/>
      <c r="D71" s="47">
        <v>15614.392</v>
      </c>
      <c r="E71" s="47">
        <v>16129.728</v>
      </c>
      <c r="F71" s="47">
        <v>17254.964</v>
      </c>
      <c r="G71" s="47">
        <v>31986.593999999997</v>
      </c>
      <c r="H71" s="47">
        <v>31388.379</v>
      </c>
      <c r="I71" s="47">
        <v>28447.729</v>
      </c>
      <c r="J71" s="47">
        <v>28878.067</v>
      </c>
      <c r="K71" s="47">
        <v>29176.843</v>
      </c>
      <c r="L71" s="47">
        <v>28979.063000000002</v>
      </c>
      <c r="M71" s="47">
        <v>28311.68</v>
      </c>
      <c r="N71" s="47">
        <v>29322.664</v>
      </c>
      <c r="O71" s="47">
        <v>28887.663</v>
      </c>
      <c r="P71" s="53">
        <v>314377.766</v>
      </c>
    </row>
    <row r="72" spans="1:16" s="84" customFormat="1" ht="16.5" thickBot="1">
      <c r="A72" s="88" t="s">
        <v>1</v>
      </c>
      <c r="B72" s="89"/>
      <c r="C72" s="89"/>
      <c r="D72" s="90">
        <v>1102392.394</v>
      </c>
      <c r="E72" s="90">
        <v>1023434.3759999999</v>
      </c>
      <c r="F72" s="90">
        <v>1151991.4059999997</v>
      </c>
      <c r="G72" s="90">
        <v>1110147.259</v>
      </c>
      <c r="H72" s="90">
        <v>1173247.812</v>
      </c>
      <c r="I72" s="90">
        <v>1145034.586</v>
      </c>
      <c r="J72" s="90">
        <v>1181779.9070000001</v>
      </c>
      <c r="K72" s="90">
        <v>1163557.4130000004</v>
      </c>
      <c r="L72" s="90">
        <v>1127914.6570000001</v>
      </c>
      <c r="M72" s="90">
        <v>1173294.359</v>
      </c>
      <c r="N72" s="90">
        <v>1142694.1919999998</v>
      </c>
      <c r="O72" s="90">
        <v>1178683.8599999999</v>
      </c>
      <c r="P72" s="91">
        <v>13674172.221000003</v>
      </c>
    </row>
    <row r="73" spans="21:23" ht="15" thickTop="1">
      <c r="U73" s="10"/>
      <c r="V73" s="10"/>
      <c r="W73" s="10"/>
    </row>
    <row r="74" spans="21:23" ht="14.25">
      <c r="U74" s="10"/>
      <c r="V74" s="10"/>
      <c r="W74" s="10"/>
    </row>
    <row r="75" spans="1:23" ht="18">
      <c r="A75" s="19" t="s">
        <v>528</v>
      </c>
      <c r="U75" s="10"/>
      <c r="V75" s="10"/>
      <c r="W75" s="10"/>
    </row>
    <row r="76" spans="21:23" ht="14.25">
      <c r="U76" s="10"/>
      <c r="V76" s="10"/>
      <c r="W76" s="10"/>
    </row>
    <row r="77" spans="1:23" ht="15.75" customHeight="1">
      <c r="A77" s="115" t="s">
        <v>64</v>
      </c>
      <c r="B77" s="117" t="s">
        <v>30</v>
      </c>
      <c r="C77" s="117" t="s">
        <v>517</v>
      </c>
      <c r="D77" s="118" t="s">
        <v>598</v>
      </c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9"/>
      <c r="P77" s="120" t="s">
        <v>31</v>
      </c>
      <c r="U77" s="10"/>
      <c r="V77" s="10"/>
      <c r="W77" s="10"/>
    </row>
    <row r="78" spans="1:23" ht="15.75">
      <c r="A78" s="116"/>
      <c r="B78" s="117"/>
      <c r="C78" s="117"/>
      <c r="D78" s="62" t="s">
        <v>32</v>
      </c>
      <c r="E78" s="62" t="s">
        <v>33</v>
      </c>
      <c r="F78" s="62" t="s">
        <v>34</v>
      </c>
      <c r="G78" s="62" t="s">
        <v>35</v>
      </c>
      <c r="H78" s="62" t="s">
        <v>36</v>
      </c>
      <c r="I78" s="62" t="s">
        <v>37</v>
      </c>
      <c r="J78" s="62" t="s">
        <v>38</v>
      </c>
      <c r="K78" s="62" t="s">
        <v>39</v>
      </c>
      <c r="L78" s="62" t="s">
        <v>43</v>
      </c>
      <c r="M78" s="62" t="s">
        <v>40</v>
      </c>
      <c r="N78" s="62" t="s">
        <v>41</v>
      </c>
      <c r="O78" s="63" t="s">
        <v>42</v>
      </c>
      <c r="P78" s="120"/>
      <c r="U78" s="10"/>
      <c r="V78" s="10"/>
      <c r="W78" s="10"/>
    </row>
    <row r="79" spans="1:23" ht="14.25">
      <c r="A79" s="38">
        <v>1</v>
      </c>
      <c r="B79" s="42" t="s">
        <v>65</v>
      </c>
      <c r="C79" s="40" t="s">
        <v>518</v>
      </c>
      <c r="D79" s="41"/>
      <c r="E79" s="41"/>
      <c r="F79" s="41"/>
      <c r="G79" s="41">
        <v>0</v>
      </c>
      <c r="H79" s="41">
        <v>0</v>
      </c>
      <c r="I79" s="41">
        <v>966.65</v>
      </c>
      <c r="J79" s="41">
        <v>1304.872</v>
      </c>
      <c r="K79" s="41">
        <v>1348.842</v>
      </c>
      <c r="L79" s="41">
        <v>1327</v>
      </c>
      <c r="M79" s="41">
        <v>1647.223</v>
      </c>
      <c r="N79" s="41">
        <v>1868.97</v>
      </c>
      <c r="O79" s="41">
        <v>2024.233</v>
      </c>
      <c r="P79" s="50">
        <v>10487.789999999999</v>
      </c>
      <c r="U79" s="10"/>
      <c r="V79" s="10"/>
      <c r="W79" s="10"/>
    </row>
    <row r="80" spans="1:23" ht="14.25">
      <c r="A80" s="43"/>
      <c r="B80" s="42"/>
      <c r="C80" s="40" t="s">
        <v>112</v>
      </c>
      <c r="D80" s="41">
        <v>9444.180999999999</v>
      </c>
      <c r="E80" s="41">
        <v>7257.428000000001</v>
      </c>
      <c r="F80" s="41">
        <v>7813.866999999999</v>
      </c>
      <c r="G80" s="41">
        <v>10502.734</v>
      </c>
      <c r="H80" s="41">
        <v>12709.295</v>
      </c>
      <c r="I80" s="41">
        <v>10655.473</v>
      </c>
      <c r="J80" s="41">
        <v>12048.338</v>
      </c>
      <c r="K80" s="41">
        <v>10637.231</v>
      </c>
      <c r="L80" s="41">
        <v>11058.001</v>
      </c>
      <c r="M80" s="41">
        <v>12237.483</v>
      </c>
      <c r="N80" s="41">
        <v>12194.601999999999</v>
      </c>
      <c r="O80" s="41">
        <v>10136.981</v>
      </c>
      <c r="P80" s="52">
        <v>126695.61399999999</v>
      </c>
      <c r="U80" s="10"/>
      <c r="V80" s="10"/>
      <c r="W80" s="10"/>
    </row>
    <row r="81" spans="1:23" ht="14.25">
      <c r="A81" s="43"/>
      <c r="B81" s="39"/>
      <c r="C81" s="40" t="s">
        <v>67</v>
      </c>
      <c r="D81" s="41">
        <v>26197.679</v>
      </c>
      <c r="E81" s="41">
        <v>24303.269</v>
      </c>
      <c r="F81" s="41">
        <v>27003.981</v>
      </c>
      <c r="G81" s="41">
        <v>25626.277000000002</v>
      </c>
      <c r="H81" s="41">
        <v>27115.964</v>
      </c>
      <c r="I81" s="41">
        <v>25610.329999999998</v>
      </c>
      <c r="J81" s="41">
        <v>25054.718</v>
      </c>
      <c r="K81" s="41">
        <v>24811.039000000004</v>
      </c>
      <c r="L81" s="41">
        <v>25428.932999999997</v>
      </c>
      <c r="M81" s="41">
        <v>27430.849000000002</v>
      </c>
      <c r="N81" s="41">
        <v>27431.236</v>
      </c>
      <c r="O81" s="41">
        <v>27681.956</v>
      </c>
      <c r="P81" s="52">
        <v>313696.23099999997</v>
      </c>
      <c r="Q81" s="12"/>
      <c r="S81" s="5"/>
      <c r="U81" s="10"/>
      <c r="V81" s="10"/>
      <c r="W81" s="10"/>
    </row>
    <row r="82" spans="1:23" ht="15">
      <c r="A82" s="34"/>
      <c r="B82" s="35" t="s">
        <v>599</v>
      </c>
      <c r="C82" s="36"/>
      <c r="D82" s="37">
        <v>35641.86</v>
      </c>
      <c r="E82" s="37">
        <v>31560.697</v>
      </c>
      <c r="F82" s="37">
        <v>34817.848</v>
      </c>
      <c r="G82" s="37">
        <v>36129.011</v>
      </c>
      <c r="H82" s="37">
        <v>39825.259</v>
      </c>
      <c r="I82" s="37">
        <v>37232.452999999994</v>
      </c>
      <c r="J82" s="37">
        <v>38407.928</v>
      </c>
      <c r="K82" s="37">
        <v>36797.11200000001</v>
      </c>
      <c r="L82" s="37">
        <v>37813.933999999994</v>
      </c>
      <c r="M82" s="37">
        <v>41315.555</v>
      </c>
      <c r="N82" s="37">
        <v>41494.808</v>
      </c>
      <c r="O82" s="37">
        <v>39843.17</v>
      </c>
      <c r="P82" s="51">
        <v>450879.63499999995</v>
      </c>
      <c r="Q82" s="11"/>
      <c r="S82" s="5"/>
      <c r="U82" s="10"/>
      <c r="V82" s="10"/>
      <c r="W82" s="10"/>
    </row>
    <row r="83" spans="1:23" ht="14.25">
      <c r="A83" s="38">
        <v>2</v>
      </c>
      <c r="B83" s="42" t="s">
        <v>8</v>
      </c>
      <c r="C83" s="40" t="s">
        <v>112</v>
      </c>
      <c r="D83" s="41">
        <v>9084.901</v>
      </c>
      <c r="E83" s="41">
        <v>8279.077000000001</v>
      </c>
      <c r="F83" s="41">
        <v>10388.202</v>
      </c>
      <c r="G83" s="41">
        <v>7718.1230000000005</v>
      </c>
      <c r="H83" s="41">
        <v>7708.813</v>
      </c>
      <c r="I83" s="41">
        <v>7203.1900000000005</v>
      </c>
      <c r="J83" s="41">
        <v>7388.601</v>
      </c>
      <c r="K83" s="41">
        <v>7577.181999999999</v>
      </c>
      <c r="L83" s="41">
        <v>7565.316000000001</v>
      </c>
      <c r="M83" s="41">
        <v>6635.566999999999</v>
      </c>
      <c r="N83" s="41">
        <v>7444.014999999999</v>
      </c>
      <c r="O83" s="41">
        <v>8095.510999999999</v>
      </c>
      <c r="P83" s="52">
        <v>95088.498</v>
      </c>
      <c r="Q83" s="11"/>
      <c r="S83" s="5"/>
      <c r="U83" s="10"/>
      <c r="V83" s="10"/>
      <c r="W83" s="10"/>
    </row>
    <row r="84" spans="1:23" ht="14.25">
      <c r="A84" s="43"/>
      <c r="B84" s="39"/>
      <c r="C84" s="40" t="s">
        <v>67</v>
      </c>
      <c r="D84" s="41">
        <v>65497.77399999998</v>
      </c>
      <c r="E84" s="41">
        <v>60688.55500000001</v>
      </c>
      <c r="F84" s="41">
        <v>66392.705</v>
      </c>
      <c r="G84" s="41">
        <v>61622.12100000001</v>
      </c>
      <c r="H84" s="41">
        <v>69076.368</v>
      </c>
      <c r="I84" s="41">
        <v>67925.84999999999</v>
      </c>
      <c r="J84" s="41">
        <v>64003.35200000001</v>
      </c>
      <c r="K84" s="41">
        <v>62860.63499999998</v>
      </c>
      <c r="L84" s="41">
        <v>60725.691000000006</v>
      </c>
      <c r="M84" s="41">
        <v>62327.93500000001</v>
      </c>
      <c r="N84" s="41">
        <v>63809.89799999999</v>
      </c>
      <c r="O84" s="41">
        <v>62178.20299999999</v>
      </c>
      <c r="P84" s="52">
        <v>767109.087</v>
      </c>
      <c r="Q84" s="12"/>
      <c r="S84" s="5"/>
      <c r="U84" s="10"/>
      <c r="V84" s="10"/>
      <c r="W84" s="10"/>
    </row>
    <row r="85" spans="1:23" ht="15">
      <c r="A85" s="34"/>
      <c r="B85" s="35" t="s">
        <v>48</v>
      </c>
      <c r="C85" s="36"/>
      <c r="D85" s="37">
        <v>74582.67499999999</v>
      </c>
      <c r="E85" s="37">
        <v>68967.63200000001</v>
      </c>
      <c r="F85" s="37">
        <v>76780.907</v>
      </c>
      <c r="G85" s="37">
        <v>69340.244</v>
      </c>
      <c r="H85" s="37">
        <v>76785.181</v>
      </c>
      <c r="I85" s="37">
        <v>75129.04</v>
      </c>
      <c r="J85" s="37">
        <v>71391.95300000001</v>
      </c>
      <c r="K85" s="37">
        <v>70437.81699999998</v>
      </c>
      <c r="L85" s="37">
        <v>68291.00700000001</v>
      </c>
      <c r="M85" s="37">
        <v>68963.50200000001</v>
      </c>
      <c r="N85" s="37">
        <v>71253.91299999999</v>
      </c>
      <c r="O85" s="37">
        <v>70273.71399999998</v>
      </c>
      <c r="P85" s="51">
        <v>862197.5850000001</v>
      </c>
      <c r="Q85" s="11"/>
      <c r="S85" s="5"/>
      <c r="U85" s="10"/>
      <c r="V85" s="10"/>
      <c r="W85" s="10"/>
    </row>
    <row r="86" spans="1:23" ht="14.25">
      <c r="A86" s="38">
        <v>3</v>
      </c>
      <c r="B86" s="39" t="s">
        <v>520</v>
      </c>
      <c r="C86" s="40" t="s">
        <v>67</v>
      </c>
      <c r="D86" s="41">
        <v>401.326</v>
      </c>
      <c r="E86" s="41">
        <v>556.905</v>
      </c>
      <c r="F86" s="41">
        <v>553.486</v>
      </c>
      <c r="G86" s="41">
        <v>1907.5120000000002</v>
      </c>
      <c r="H86" s="41">
        <v>3905.505</v>
      </c>
      <c r="I86" s="41">
        <v>3914.9649999999992</v>
      </c>
      <c r="J86" s="41">
        <v>1416.125</v>
      </c>
      <c r="K86" s="41">
        <v>1668.16</v>
      </c>
      <c r="L86" s="41">
        <v>2187.985</v>
      </c>
      <c r="M86" s="41">
        <v>2844.127</v>
      </c>
      <c r="N86" s="41">
        <v>4284.289</v>
      </c>
      <c r="O86" s="41">
        <v>2182.659</v>
      </c>
      <c r="P86" s="52">
        <v>25823.044</v>
      </c>
      <c r="Q86" s="12"/>
      <c r="S86" s="5"/>
      <c r="U86" s="10"/>
      <c r="V86" s="10"/>
      <c r="W86" s="10"/>
    </row>
    <row r="87" spans="1:23" ht="15">
      <c r="A87" s="34"/>
      <c r="B87" s="35" t="s">
        <v>549</v>
      </c>
      <c r="C87" s="36"/>
      <c r="D87" s="37">
        <v>401.326</v>
      </c>
      <c r="E87" s="37">
        <v>556.905</v>
      </c>
      <c r="F87" s="37">
        <v>553.486</v>
      </c>
      <c r="G87" s="37">
        <v>1907.5120000000002</v>
      </c>
      <c r="H87" s="37">
        <v>3905.505</v>
      </c>
      <c r="I87" s="37">
        <v>3914.9649999999992</v>
      </c>
      <c r="J87" s="37">
        <v>1416.125</v>
      </c>
      <c r="K87" s="37">
        <v>1668.16</v>
      </c>
      <c r="L87" s="37">
        <v>2187.985</v>
      </c>
      <c r="M87" s="37">
        <v>2844.127</v>
      </c>
      <c r="N87" s="37">
        <v>4284.289</v>
      </c>
      <c r="O87" s="37">
        <v>2182.659</v>
      </c>
      <c r="P87" s="51">
        <v>25823.044</v>
      </c>
      <c r="Q87" s="12"/>
      <c r="S87" s="5"/>
      <c r="U87" s="10"/>
      <c r="V87" s="10"/>
      <c r="W87" s="10"/>
    </row>
    <row r="88" spans="1:23" ht="14.25">
      <c r="A88" s="38">
        <v>4</v>
      </c>
      <c r="B88" s="42" t="s">
        <v>10</v>
      </c>
      <c r="C88" s="40" t="s">
        <v>112</v>
      </c>
      <c r="D88" s="41"/>
      <c r="E88" s="41"/>
      <c r="F88" s="41"/>
      <c r="G88" s="41"/>
      <c r="H88" s="41">
        <v>3335.747</v>
      </c>
      <c r="I88" s="41">
        <v>0</v>
      </c>
      <c r="J88" s="41">
        <v>3121.666</v>
      </c>
      <c r="K88" s="41">
        <v>2742.616</v>
      </c>
      <c r="L88" s="41">
        <v>3101.055</v>
      </c>
      <c r="M88" s="41">
        <v>3355.307</v>
      </c>
      <c r="N88" s="41">
        <v>3130.847</v>
      </c>
      <c r="O88" s="41">
        <v>3115.423</v>
      </c>
      <c r="P88" s="52">
        <v>21902.661</v>
      </c>
      <c r="Q88" s="12"/>
      <c r="S88" s="5"/>
      <c r="U88" s="10"/>
      <c r="V88" s="10"/>
      <c r="W88" s="10"/>
    </row>
    <row r="89" spans="1:23" ht="14.25">
      <c r="A89" s="43"/>
      <c r="B89" s="39"/>
      <c r="C89" s="40" t="s">
        <v>67</v>
      </c>
      <c r="D89" s="41">
        <v>2006.75</v>
      </c>
      <c r="E89" s="41">
        <v>2198.364</v>
      </c>
      <c r="F89" s="41">
        <v>2002.373</v>
      </c>
      <c r="G89" s="41">
        <v>3240.304</v>
      </c>
      <c r="H89" s="41"/>
      <c r="I89" s="41"/>
      <c r="J89" s="41"/>
      <c r="K89" s="41"/>
      <c r="L89" s="41"/>
      <c r="M89" s="41"/>
      <c r="N89" s="41"/>
      <c r="O89" s="41"/>
      <c r="P89" s="52">
        <v>9447.791</v>
      </c>
      <c r="Q89" s="11"/>
      <c r="S89" s="5"/>
      <c r="U89" s="10"/>
      <c r="V89" s="10"/>
      <c r="W89" s="10"/>
    </row>
    <row r="90" spans="1:23" ht="15">
      <c r="A90" s="34"/>
      <c r="B90" s="35" t="s">
        <v>49</v>
      </c>
      <c r="C90" s="36"/>
      <c r="D90" s="37">
        <v>2006.75</v>
      </c>
      <c r="E90" s="37">
        <v>2198.364</v>
      </c>
      <c r="F90" s="37">
        <v>2002.373</v>
      </c>
      <c r="G90" s="37">
        <v>3240.304</v>
      </c>
      <c r="H90" s="37">
        <v>3335.747</v>
      </c>
      <c r="I90" s="37">
        <v>0</v>
      </c>
      <c r="J90" s="37">
        <v>3121.666</v>
      </c>
      <c r="K90" s="37">
        <v>2742.616</v>
      </c>
      <c r="L90" s="37">
        <v>3101.055</v>
      </c>
      <c r="M90" s="37">
        <v>3355.307</v>
      </c>
      <c r="N90" s="37">
        <v>3130.847</v>
      </c>
      <c r="O90" s="37">
        <v>3115.423</v>
      </c>
      <c r="P90" s="51">
        <v>31350.451999999997</v>
      </c>
      <c r="Q90" s="11"/>
      <c r="S90" s="5"/>
      <c r="U90" s="10"/>
      <c r="V90" s="10"/>
      <c r="W90" s="10"/>
    </row>
    <row r="91" spans="1:23" ht="14.25">
      <c r="A91" s="38">
        <v>5</v>
      </c>
      <c r="B91" s="42" t="s">
        <v>12</v>
      </c>
      <c r="C91" s="40" t="s">
        <v>518</v>
      </c>
      <c r="D91" s="41">
        <v>1704.54</v>
      </c>
      <c r="E91" s="41">
        <v>1682.849</v>
      </c>
      <c r="F91" s="41">
        <v>1934.141</v>
      </c>
      <c r="G91" s="41">
        <v>2023.8539999999998</v>
      </c>
      <c r="H91" s="41">
        <v>2233.718</v>
      </c>
      <c r="I91" s="41">
        <v>2082.946</v>
      </c>
      <c r="J91" s="41">
        <v>2123.967</v>
      </c>
      <c r="K91" s="41">
        <v>2206.033</v>
      </c>
      <c r="L91" s="41">
        <v>2061.2349999999997</v>
      </c>
      <c r="M91" s="41">
        <v>2093.737</v>
      </c>
      <c r="N91" s="41">
        <v>2096.424</v>
      </c>
      <c r="O91" s="41">
        <v>2114.236</v>
      </c>
      <c r="P91" s="52">
        <v>24357.68</v>
      </c>
      <c r="Q91" s="11"/>
      <c r="S91" s="5"/>
      <c r="U91" s="10"/>
      <c r="V91" s="10"/>
      <c r="W91" s="10"/>
    </row>
    <row r="92" spans="1:23" ht="14.25">
      <c r="A92" s="43"/>
      <c r="B92" s="42"/>
      <c r="C92" s="40" t="s">
        <v>112</v>
      </c>
      <c r="D92" s="41">
        <v>6929.998</v>
      </c>
      <c r="E92" s="41">
        <v>6234.992</v>
      </c>
      <c r="F92" s="41">
        <v>8114.994000000001</v>
      </c>
      <c r="G92" s="41">
        <v>7551.827</v>
      </c>
      <c r="H92" s="41">
        <v>8071.755000000001</v>
      </c>
      <c r="I92" s="41">
        <v>8219.594000000001</v>
      </c>
      <c r="J92" s="41">
        <v>8469.12</v>
      </c>
      <c r="K92" s="41">
        <v>8511.509</v>
      </c>
      <c r="L92" s="41">
        <v>7856.831999999999</v>
      </c>
      <c r="M92" s="41">
        <v>8265.293</v>
      </c>
      <c r="N92" s="41">
        <v>8279.373</v>
      </c>
      <c r="O92" s="41">
        <v>8342.137999999999</v>
      </c>
      <c r="P92" s="52">
        <v>94847.42500000002</v>
      </c>
      <c r="Q92" s="12"/>
      <c r="S92" s="5"/>
      <c r="U92" s="10"/>
      <c r="V92" s="10"/>
      <c r="W92" s="10"/>
    </row>
    <row r="93" spans="1:23" ht="14.25">
      <c r="A93" s="43"/>
      <c r="B93" s="39"/>
      <c r="C93" s="40" t="s">
        <v>67</v>
      </c>
      <c r="D93" s="41">
        <v>1807.654</v>
      </c>
      <c r="E93" s="41">
        <v>1616.549</v>
      </c>
      <c r="F93" s="41">
        <v>930.344</v>
      </c>
      <c r="G93" s="41">
        <v>731.259</v>
      </c>
      <c r="H93" s="41">
        <v>796.835</v>
      </c>
      <c r="I93" s="41">
        <v>879.0040000000001</v>
      </c>
      <c r="J93" s="41">
        <v>884.092</v>
      </c>
      <c r="K93" s="41">
        <v>889.894</v>
      </c>
      <c r="L93" s="41">
        <v>871.998</v>
      </c>
      <c r="M93" s="41">
        <v>965.156</v>
      </c>
      <c r="N93" s="41">
        <v>873.875</v>
      </c>
      <c r="O93" s="41">
        <v>784.994</v>
      </c>
      <c r="P93" s="52">
        <v>12031.654</v>
      </c>
      <c r="Q93" s="11"/>
      <c r="S93" s="5"/>
      <c r="U93" s="10"/>
      <c r="V93" s="10"/>
      <c r="W93" s="10"/>
    </row>
    <row r="94" spans="1:23" ht="15">
      <c r="A94" s="34"/>
      <c r="B94" s="35" t="s">
        <v>51</v>
      </c>
      <c r="C94" s="36"/>
      <c r="D94" s="37">
        <v>10442.192000000001</v>
      </c>
      <c r="E94" s="37">
        <v>9534.39</v>
      </c>
      <c r="F94" s="37">
        <v>10979.479</v>
      </c>
      <c r="G94" s="37">
        <v>10306.94</v>
      </c>
      <c r="H94" s="37">
        <v>11102.308</v>
      </c>
      <c r="I94" s="37">
        <v>11181.544000000002</v>
      </c>
      <c r="J94" s="37">
        <v>11477.179000000002</v>
      </c>
      <c r="K94" s="37">
        <v>11607.436</v>
      </c>
      <c r="L94" s="37">
        <v>10790.064999999999</v>
      </c>
      <c r="M94" s="37">
        <v>11324.185999999998</v>
      </c>
      <c r="N94" s="37">
        <v>11249.671999999999</v>
      </c>
      <c r="O94" s="37">
        <v>11241.368</v>
      </c>
      <c r="P94" s="51">
        <v>131236.75900000002</v>
      </c>
      <c r="Q94" s="11"/>
      <c r="S94" s="5"/>
      <c r="U94" s="10"/>
      <c r="V94" s="10"/>
      <c r="W94" s="10"/>
    </row>
    <row r="95" spans="1:23" ht="14.25">
      <c r="A95" s="38">
        <v>6</v>
      </c>
      <c r="B95" s="39" t="s">
        <v>15</v>
      </c>
      <c r="C95" s="40" t="s">
        <v>67</v>
      </c>
      <c r="D95" s="41">
        <v>1525.866</v>
      </c>
      <c r="E95" s="41">
        <v>1399.373</v>
      </c>
      <c r="F95" s="41">
        <v>1604.085</v>
      </c>
      <c r="G95" s="41">
        <v>1458.26</v>
      </c>
      <c r="H95" s="41">
        <v>1426.096</v>
      </c>
      <c r="I95" s="41">
        <v>1335.027</v>
      </c>
      <c r="J95" s="41">
        <v>1385.779</v>
      </c>
      <c r="K95" s="41">
        <v>1305.42</v>
      </c>
      <c r="L95" s="41">
        <v>1317.0949999999998</v>
      </c>
      <c r="M95" s="41">
        <v>1143.137</v>
      </c>
      <c r="N95" s="41">
        <v>1129.73</v>
      </c>
      <c r="O95" s="41">
        <v>1304.74</v>
      </c>
      <c r="P95" s="52">
        <v>16334.608</v>
      </c>
      <c r="Q95" s="12"/>
      <c r="S95" s="5"/>
      <c r="U95" s="10"/>
      <c r="V95" s="10"/>
      <c r="W95" s="10"/>
    </row>
    <row r="96" spans="1:23" ht="15">
      <c r="A96" s="34"/>
      <c r="B96" s="35" t="s">
        <v>53</v>
      </c>
      <c r="C96" s="36"/>
      <c r="D96" s="37">
        <v>1525.866</v>
      </c>
      <c r="E96" s="37">
        <v>1399.373</v>
      </c>
      <c r="F96" s="37">
        <v>1604.085</v>
      </c>
      <c r="G96" s="37">
        <v>1458.26</v>
      </c>
      <c r="H96" s="37">
        <v>1426.096</v>
      </c>
      <c r="I96" s="37">
        <v>1335.027</v>
      </c>
      <c r="J96" s="37">
        <v>1385.779</v>
      </c>
      <c r="K96" s="37">
        <v>1305.42</v>
      </c>
      <c r="L96" s="37">
        <v>1317.0949999999998</v>
      </c>
      <c r="M96" s="37">
        <v>1143.137</v>
      </c>
      <c r="N96" s="37">
        <v>1129.73</v>
      </c>
      <c r="O96" s="37">
        <v>1304.74</v>
      </c>
      <c r="P96" s="51">
        <v>16334.608</v>
      </c>
      <c r="Q96" s="11"/>
      <c r="S96" s="5"/>
      <c r="U96" s="10"/>
      <c r="V96" s="10"/>
      <c r="W96" s="10"/>
    </row>
    <row r="97" spans="1:23" ht="14.25">
      <c r="A97" s="38">
        <v>7</v>
      </c>
      <c r="B97" s="42" t="s">
        <v>16</v>
      </c>
      <c r="C97" s="40" t="s">
        <v>112</v>
      </c>
      <c r="D97" s="41">
        <v>3223.653</v>
      </c>
      <c r="E97" s="41">
        <v>2656.765</v>
      </c>
      <c r="F97" s="41">
        <v>2223.538</v>
      </c>
      <c r="G97" s="41">
        <v>2960.607</v>
      </c>
      <c r="H97" s="41">
        <v>3326.251</v>
      </c>
      <c r="I97" s="41">
        <v>3678.774</v>
      </c>
      <c r="J97" s="41">
        <v>3491.432</v>
      </c>
      <c r="K97" s="41">
        <v>3803.883</v>
      </c>
      <c r="L97" s="41">
        <v>3884.003</v>
      </c>
      <c r="M97" s="41">
        <v>4080.772</v>
      </c>
      <c r="N97" s="41">
        <v>3900.763</v>
      </c>
      <c r="O97" s="41">
        <v>3860.12</v>
      </c>
      <c r="P97" s="52">
        <v>41090.561</v>
      </c>
      <c r="Q97" s="11"/>
      <c r="S97" s="5"/>
      <c r="U97" s="10"/>
      <c r="V97" s="10"/>
      <c r="W97" s="10"/>
    </row>
    <row r="98" spans="1:23" ht="14.25">
      <c r="A98" s="43"/>
      <c r="B98" s="39"/>
      <c r="C98" s="40" t="s">
        <v>67</v>
      </c>
      <c r="D98" s="41">
        <v>2631.858</v>
      </c>
      <c r="E98" s="41">
        <v>2625.795</v>
      </c>
      <c r="F98" s="41">
        <v>3098.3590000000004</v>
      </c>
      <c r="G98" s="41">
        <v>2250.185</v>
      </c>
      <c r="H98" s="41">
        <v>2250.735</v>
      </c>
      <c r="I98" s="41">
        <v>2089.8779999999997</v>
      </c>
      <c r="J98" s="41">
        <v>2305.636</v>
      </c>
      <c r="K98" s="41">
        <v>2450.548</v>
      </c>
      <c r="L98" s="41">
        <v>2484.1850000000004</v>
      </c>
      <c r="M98" s="41">
        <v>2697.804</v>
      </c>
      <c r="N98" s="41">
        <v>2625.49</v>
      </c>
      <c r="O98" s="41">
        <v>3072.978</v>
      </c>
      <c r="P98" s="52">
        <v>30583.450999999997</v>
      </c>
      <c r="Q98" s="12"/>
      <c r="S98" s="5"/>
      <c r="U98" s="10"/>
      <c r="V98" s="10"/>
      <c r="W98" s="10"/>
    </row>
    <row r="99" spans="1:23" ht="15">
      <c r="A99" s="34"/>
      <c r="B99" s="35" t="s">
        <v>524</v>
      </c>
      <c r="C99" s="36"/>
      <c r="D99" s="37">
        <v>5855.511</v>
      </c>
      <c r="E99" s="37">
        <v>5282.5599999999995</v>
      </c>
      <c r="F99" s="37">
        <v>5321.897000000001</v>
      </c>
      <c r="G99" s="37">
        <v>5210.7919999999995</v>
      </c>
      <c r="H99" s="37">
        <v>5576.986000000001</v>
      </c>
      <c r="I99" s="37">
        <v>5768.652</v>
      </c>
      <c r="J99" s="37">
        <v>5797.067999999999</v>
      </c>
      <c r="K99" s="37">
        <v>6254.431</v>
      </c>
      <c r="L99" s="37">
        <v>6368.188</v>
      </c>
      <c r="M99" s="37">
        <v>6778.576</v>
      </c>
      <c r="N99" s="37">
        <v>6526.253</v>
      </c>
      <c r="O99" s="37">
        <v>6933.098</v>
      </c>
      <c r="P99" s="51">
        <v>71674.012</v>
      </c>
      <c r="Q99" s="11"/>
      <c r="S99" s="5"/>
      <c r="U99" s="10"/>
      <c r="V99" s="10"/>
      <c r="W99" s="10"/>
    </row>
    <row r="100" spans="1:23" ht="14.25">
      <c r="A100" s="38">
        <v>8</v>
      </c>
      <c r="B100" s="39" t="s">
        <v>17</v>
      </c>
      <c r="C100" s="40" t="s">
        <v>67</v>
      </c>
      <c r="D100" s="41">
        <v>2299.9169999999995</v>
      </c>
      <c r="E100" s="41">
        <v>2222.096</v>
      </c>
      <c r="F100" s="41">
        <v>2343.038</v>
      </c>
      <c r="G100" s="41">
        <v>2363.0379999999996</v>
      </c>
      <c r="H100" s="41">
        <v>2003.909</v>
      </c>
      <c r="I100" s="41">
        <v>2130.4049999999997</v>
      </c>
      <c r="J100" s="41">
        <v>2212.629</v>
      </c>
      <c r="K100" s="41">
        <v>2281.817</v>
      </c>
      <c r="L100" s="41">
        <v>2246.0359999999996</v>
      </c>
      <c r="M100" s="41">
        <v>2457.034</v>
      </c>
      <c r="N100" s="41">
        <v>2586.906</v>
      </c>
      <c r="O100" s="41">
        <v>2335.77</v>
      </c>
      <c r="P100" s="52">
        <v>27482.594999999998</v>
      </c>
      <c r="Q100" s="12"/>
      <c r="S100" s="5"/>
      <c r="U100" s="10"/>
      <c r="V100" s="10"/>
      <c r="W100" s="10"/>
    </row>
    <row r="101" spans="1:23" ht="15">
      <c r="A101" s="34"/>
      <c r="B101" s="35" t="s">
        <v>533</v>
      </c>
      <c r="C101" s="36"/>
      <c r="D101" s="37">
        <v>903.059</v>
      </c>
      <c r="E101" s="37">
        <v>2222.096</v>
      </c>
      <c r="F101" s="37">
        <v>2343.038</v>
      </c>
      <c r="G101" s="37">
        <v>2363.0379999999996</v>
      </c>
      <c r="H101" s="37">
        <v>2003.909</v>
      </c>
      <c r="I101" s="37">
        <v>2130.4049999999997</v>
      </c>
      <c r="J101" s="37">
        <v>2212.629</v>
      </c>
      <c r="K101" s="37">
        <v>2281.817</v>
      </c>
      <c r="L101" s="37">
        <v>2246.0359999999996</v>
      </c>
      <c r="M101" s="37">
        <v>2457.034</v>
      </c>
      <c r="N101" s="37">
        <v>2586.906</v>
      </c>
      <c r="O101" s="37">
        <v>2335.77</v>
      </c>
      <c r="P101" s="51">
        <v>26085.736999999997</v>
      </c>
      <c r="Q101" s="11"/>
      <c r="S101" s="5"/>
      <c r="U101" s="10"/>
      <c r="V101" s="10"/>
      <c r="W101" s="10"/>
    </row>
    <row r="102" spans="1:23" ht="14.25">
      <c r="A102" s="38">
        <v>9</v>
      </c>
      <c r="B102" s="42" t="s">
        <v>478</v>
      </c>
      <c r="C102" s="40" t="s">
        <v>112</v>
      </c>
      <c r="D102" s="41">
        <v>809.094</v>
      </c>
      <c r="E102" s="41">
        <v>824.16</v>
      </c>
      <c r="F102" s="41">
        <v>1872.169</v>
      </c>
      <c r="G102" s="41">
        <v>1495.491</v>
      </c>
      <c r="H102" s="41">
        <v>1550.166</v>
      </c>
      <c r="I102" s="41">
        <v>1303.808</v>
      </c>
      <c r="J102" s="41">
        <v>1536.743</v>
      </c>
      <c r="K102" s="41">
        <v>1803.25</v>
      </c>
      <c r="L102" s="41">
        <v>1668.49</v>
      </c>
      <c r="M102" s="41">
        <v>1812.36</v>
      </c>
      <c r="N102" s="41">
        <v>1849.072</v>
      </c>
      <c r="O102" s="41">
        <v>1434.897</v>
      </c>
      <c r="P102" s="52">
        <v>17959.7</v>
      </c>
      <c r="Q102" s="11"/>
      <c r="S102" s="5"/>
      <c r="U102" s="10"/>
      <c r="V102" s="10"/>
      <c r="W102" s="10"/>
    </row>
    <row r="103" spans="1:23" ht="14.25">
      <c r="A103" s="43"/>
      <c r="B103" s="39"/>
      <c r="C103" s="40" t="s">
        <v>67</v>
      </c>
      <c r="D103" s="41">
        <v>31005.962999999996</v>
      </c>
      <c r="E103" s="41">
        <v>27583.463</v>
      </c>
      <c r="F103" s="41">
        <v>30813.416999999998</v>
      </c>
      <c r="G103" s="41">
        <v>29583.161999999997</v>
      </c>
      <c r="H103" s="41">
        <v>33324.884</v>
      </c>
      <c r="I103" s="41">
        <v>32540.706000000002</v>
      </c>
      <c r="J103" s="41">
        <v>33547.445</v>
      </c>
      <c r="K103" s="41">
        <v>33897.491</v>
      </c>
      <c r="L103" s="41">
        <v>34720.499</v>
      </c>
      <c r="M103" s="41">
        <v>37001.642</v>
      </c>
      <c r="N103" s="41">
        <v>36166.97400000001</v>
      </c>
      <c r="O103" s="41">
        <v>37856.009</v>
      </c>
      <c r="P103" s="52">
        <v>398041.655</v>
      </c>
      <c r="Q103" s="12"/>
      <c r="S103" s="5"/>
      <c r="U103" s="10"/>
      <c r="V103" s="10"/>
      <c r="W103" s="10"/>
    </row>
    <row r="104" spans="1:23" ht="15">
      <c r="A104" s="34"/>
      <c r="B104" s="35" t="s">
        <v>550</v>
      </c>
      <c r="C104" s="36"/>
      <c r="D104" s="37">
        <v>31815.056999999997</v>
      </c>
      <c r="E104" s="37">
        <v>28407.623</v>
      </c>
      <c r="F104" s="37">
        <v>32685.586</v>
      </c>
      <c r="G104" s="37">
        <v>31078.653</v>
      </c>
      <c r="H104" s="37">
        <v>34875.049999999996</v>
      </c>
      <c r="I104" s="37">
        <v>33844.514</v>
      </c>
      <c r="J104" s="37">
        <v>35084.188</v>
      </c>
      <c r="K104" s="37">
        <v>35700.741</v>
      </c>
      <c r="L104" s="37">
        <v>36388.989</v>
      </c>
      <c r="M104" s="37">
        <v>38814.002</v>
      </c>
      <c r="N104" s="37">
        <v>38016.04600000001</v>
      </c>
      <c r="O104" s="37">
        <v>39290.905999999995</v>
      </c>
      <c r="P104" s="51">
        <v>416001.35500000004</v>
      </c>
      <c r="Q104" s="11"/>
      <c r="S104" s="5"/>
      <c r="U104" s="10"/>
      <c r="V104" s="10"/>
      <c r="W104" s="10"/>
    </row>
    <row r="105" spans="1:23" ht="14.25">
      <c r="A105" s="38">
        <v>10</v>
      </c>
      <c r="B105" s="42" t="s">
        <v>28</v>
      </c>
      <c r="C105" s="40" t="s">
        <v>112</v>
      </c>
      <c r="D105" s="41">
        <v>1134.531</v>
      </c>
      <c r="E105" s="41">
        <v>978.2040000000001</v>
      </c>
      <c r="F105" s="41">
        <v>990.405</v>
      </c>
      <c r="G105" s="41">
        <v>1011.635</v>
      </c>
      <c r="H105" s="41">
        <v>998.7860000000001</v>
      </c>
      <c r="I105" s="41">
        <v>1039.654</v>
      </c>
      <c r="J105" s="41">
        <v>1183.51</v>
      </c>
      <c r="K105" s="41">
        <v>1095.38</v>
      </c>
      <c r="L105" s="41">
        <v>1062.768</v>
      </c>
      <c r="M105" s="41">
        <v>1144.443</v>
      </c>
      <c r="N105" s="41">
        <v>1160.001</v>
      </c>
      <c r="O105" s="41">
        <v>1117.1570000000002</v>
      </c>
      <c r="P105" s="52">
        <v>12916.473999999998</v>
      </c>
      <c r="Q105" s="11"/>
      <c r="S105" s="5"/>
      <c r="U105" s="10"/>
      <c r="V105" s="10"/>
      <c r="W105" s="10"/>
    </row>
    <row r="106" spans="1:23" ht="14.25">
      <c r="A106" s="43"/>
      <c r="B106" s="39"/>
      <c r="C106" s="40" t="s">
        <v>67</v>
      </c>
      <c r="D106" s="41">
        <v>846.627</v>
      </c>
      <c r="E106" s="41">
        <v>702.996</v>
      </c>
      <c r="F106" s="41">
        <v>807.866</v>
      </c>
      <c r="G106" s="41">
        <v>699.8340000000001</v>
      </c>
      <c r="H106" s="41">
        <v>735.657</v>
      </c>
      <c r="I106" s="41">
        <v>606.297</v>
      </c>
      <c r="J106" s="41">
        <v>863.0070000000001</v>
      </c>
      <c r="K106" s="41">
        <v>822.492</v>
      </c>
      <c r="L106" s="41">
        <v>755.202</v>
      </c>
      <c r="M106" s="41">
        <v>798.659</v>
      </c>
      <c r="N106" s="41">
        <v>843.014</v>
      </c>
      <c r="O106" s="41">
        <v>923.9000000000001</v>
      </c>
      <c r="P106" s="52">
        <v>9405.551</v>
      </c>
      <c r="Q106" s="12"/>
      <c r="S106" s="5"/>
      <c r="U106" s="10"/>
      <c r="V106" s="10"/>
      <c r="W106" s="10"/>
    </row>
    <row r="107" spans="1:23" s="23" customFormat="1" ht="17.25" customHeight="1">
      <c r="A107" s="44"/>
      <c r="B107" s="45" t="s">
        <v>62</v>
      </c>
      <c r="C107" s="46"/>
      <c r="D107" s="47">
        <v>1981.158</v>
      </c>
      <c r="E107" s="47">
        <v>1681.2</v>
      </c>
      <c r="F107" s="47">
        <v>1798.271</v>
      </c>
      <c r="G107" s="47">
        <v>1711.469</v>
      </c>
      <c r="H107" s="47">
        <v>1734.4430000000002</v>
      </c>
      <c r="I107" s="47">
        <v>1645.951</v>
      </c>
      <c r="J107" s="47">
        <v>2046.517</v>
      </c>
      <c r="K107" s="47">
        <v>1917.872</v>
      </c>
      <c r="L107" s="47">
        <v>1817.97</v>
      </c>
      <c r="M107" s="47">
        <v>1943.1019999999999</v>
      </c>
      <c r="N107" s="47">
        <v>2003.0149999999999</v>
      </c>
      <c r="O107" s="47">
        <v>2041.0570000000002</v>
      </c>
      <c r="P107" s="53">
        <v>22322.024999999998</v>
      </c>
      <c r="Q107" s="21"/>
      <c r="R107" s="22"/>
      <c r="S107" s="22"/>
      <c r="U107" s="24"/>
      <c r="V107" s="24"/>
      <c r="W107" s="24"/>
    </row>
    <row r="108" spans="1:23" ht="18.75" customHeight="1" thickBot="1">
      <c r="A108" s="88" t="s">
        <v>1</v>
      </c>
      <c r="B108" s="89"/>
      <c r="C108" s="89"/>
      <c r="D108" s="90">
        <v>166552.31199999995</v>
      </c>
      <c r="E108" s="90">
        <v>151810.84000000003</v>
      </c>
      <c r="F108" s="90">
        <v>168886.97000000003</v>
      </c>
      <c r="G108" s="90">
        <v>162746.22300000003</v>
      </c>
      <c r="H108" s="90">
        <v>180570.48399999997</v>
      </c>
      <c r="I108" s="90">
        <v>172182.55099999998</v>
      </c>
      <c r="J108" s="90">
        <v>172341.03200000004</v>
      </c>
      <c r="K108" s="90">
        <v>170713.422</v>
      </c>
      <c r="L108" s="90">
        <v>170322.324</v>
      </c>
      <c r="M108" s="90">
        <v>178938.52800000002</v>
      </c>
      <c r="N108" s="90">
        <v>181675.47899999996</v>
      </c>
      <c r="O108" s="90">
        <v>178561.905</v>
      </c>
      <c r="P108" s="91">
        <v>2055302.0699999998</v>
      </c>
      <c r="Q108" s="5"/>
      <c r="R108" s="5"/>
      <c r="S108" s="5"/>
      <c r="U108" s="10"/>
      <c r="V108" s="10"/>
      <c r="W108" s="10"/>
    </row>
    <row r="109" spans="1:23" ht="15.75" thickTop="1">
      <c r="A109" s="1"/>
      <c r="D109" s="13"/>
      <c r="E109"/>
      <c r="F109"/>
      <c r="G109"/>
      <c r="H109"/>
      <c r="I109"/>
      <c r="J109"/>
      <c r="K109"/>
      <c r="L109"/>
      <c r="M109"/>
      <c r="N109"/>
      <c r="O109"/>
      <c r="P109"/>
      <c r="Q109" s="5"/>
      <c r="R109" s="5"/>
      <c r="S109" s="5"/>
      <c r="T109" s="10"/>
      <c r="U109" s="10"/>
      <c r="V109" s="10"/>
      <c r="W109" s="10"/>
    </row>
    <row r="110" spans="1:23" ht="15">
      <c r="A110" s="9" t="s">
        <v>642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5"/>
      <c r="R110" s="5"/>
      <c r="S110" s="5"/>
      <c r="T110" s="10"/>
      <c r="U110" s="10"/>
      <c r="V110" s="10"/>
      <c r="W110" s="10"/>
    </row>
    <row r="111" spans="1:23" ht="15">
      <c r="A111" s="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5"/>
      <c r="R111" s="5"/>
      <c r="S111" s="5"/>
      <c r="T111" s="10"/>
      <c r="U111" s="10"/>
      <c r="V111" s="10"/>
      <c r="W111" s="10"/>
    </row>
    <row r="112" spans="4:2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5"/>
      <c r="R112" s="5"/>
      <c r="S112" s="5"/>
      <c r="T112" s="10"/>
      <c r="U112" s="10"/>
      <c r="V112" s="10"/>
      <c r="W112" s="10"/>
    </row>
    <row r="113" spans="1:23" ht="15">
      <c r="A113" s="2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5"/>
      <c r="R113" s="5"/>
      <c r="S113" s="5"/>
      <c r="T113" s="10"/>
      <c r="U113" s="10"/>
      <c r="V113" s="10"/>
      <c r="W113" s="10"/>
    </row>
    <row r="114" spans="1:23" ht="15">
      <c r="A114" s="2"/>
      <c r="E114"/>
      <c r="F114"/>
      <c r="G114"/>
      <c r="H114"/>
      <c r="I114"/>
      <c r="J114"/>
      <c r="K114"/>
      <c r="L114"/>
      <c r="M114"/>
      <c r="N114"/>
      <c r="O114"/>
      <c r="P114"/>
      <c r="Q114" s="5"/>
      <c r="R114" s="5"/>
      <c r="S114" s="5"/>
      <c r="T114" s="10"/>
      <c r="U114" s="10"/>
      <c r="V114" s="10"/>
      <c r="W114" s="10"/>
    </row>
    <row r="115" spans="4:2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5"/>
      <c r="R115" s="5"/>
      <c r="S115" s="5"/>
      <c r="T115" s="10"/>
      <c r="U115" s="10"/>
      <c r="V115" s="10"/>
      <c r="W115" s="10"/>
    </row>
    <row r="116" spans="20:23" ht="14.25">
      <c r="T116" s="10"/>
      <c r="U116" s="10"/>
      <c r="V116" s="10"/>
      <c r="W116" s="10"/>
    </row>
    <row r="117" spans="20:23" ht="14.25">
      <c r="T117" s="10"/>
      <c r="U117" s="10"/>
      <c r="V117" s="10"/>
      <c r="W117" s="10"/>
    </row>
    <row r="118" spans="20:23" ht="14.25">
      <c r="T118" s="10"/>
      <c r="U118" s="10"/>
      <c r="V118" s="10"/>
      <c r="W118" s="10"/>
    </row>
    <row r="119" spans="20:23" ht="14.25">
      <c r="T119" s="10"/>
      <c r="U119" s="10"/>
      <c r="V119" s="10"/>
      <c r="W119" s="10"/>
    </row>
    <row r="120" spans="20:23" ht="14.25">
      <c r="T120" s="10"/>
      <c r="U120" s="10"/>
      <c r="V120" s="10"/>
      <c r="W120" s="10"/>
    </row>
    <row r="121" spans="20:23" ht="14.25">
      <c r="T121" s="10"/>
      <c r="U121" s="10"/>
      <c r="V121" s="10"/>
      <c r="W121" s="10"/>
    </row>
    <row r="122" spans="20:23" ht="14.25">
      <c r="T122" s="10"/>
      <c r="U122" s="10"/>
      <c r="V122" s="10"/>
      <c r="W122" s="10"/>
    </row>
    <row r="123" spans="20:23" ht="14.25">
      <c r="T123" s="10"/>
      <c r="U123" s="10"/>
      <c r="V123" s="10"/>
      <c r="W123" s="10"/>
    </row>
    <row r="124" spans="20:23" ht="14.25">
      <c r="T124" s="10"/>
      <c r="U124" s="10"/>
      <c r="V124" s="10"/>
      <c r="W124" s="10"/>
    </row>
    <row r="125" spans="20:23" ht="14.25">
      <c r="T125" s="10"/>
      <c r="U125" s="10"/>
      <c r="V125" s="10"/>
      <c r="W125" s="10"/>
    </row>
    <row r="126" spans="20:23" ht="14.25">
      <c r="T126" s="10"/>
      <c r="U126" s="10"/>
      <c r="V126" s="10"/>
      <c r="W126" s="10"/>
    </row>
    <row r="127" spans="20:23" ht="14.25">
      <c r="T127" s="10"/>
      <c r="U127" s="10"/>
      <c r="V127" s="10"/>
      <c r="W127" s="10"/>
    </row>
    <row r="128" spans="20:23" ht="14.25">
      <c r="T128" s="10"/>
      <c r="U128" s="10"/>
      <c r="V128" s="10"/>
      <c r="W128" s="10"/>
    </row>
    <row r="129" spans="20:23" ht="14.25">
      <c r="T129" s="10"/>
      <c r="U129" s="10"/>
      <c r="V129" s="10"/>
      <c r="W129" s="10"/>
    </row>
    <row r="130" spans="20:23" ht="14.25">
      <c r="T130" s="10"/>
      <c r="U130" s="10"/>
      <c r="V130" s="10"/>
      <c r="W130" s="10"/>
    </row>
    <row r="131" spans="20:23" ht="14.25">
      <c r="T131" s="10"/>
      <c r="U131" s="10"/>
      <c r="V131" s="10"/>
      <c r="W131" s="10"/>
    </row>
    <row r="132" spans="20:23" ht="14.25">
      <c r="T132" s="10"/>
      <c r="U132" s="10"/>
      <c r="V132" s="10"/>
      <c r="W132" s="10"/>
    </row>
    <row r="133" spans="20:23" ht="14.25">
      <c r="T133" s="10"/>
      <c r="U133" s="10"/>
      <c r="V133" s="10"/>
      <c r="W133" s="10"/>
    </row>
    <row r="134" spans="20:23" ht="14.25">
      <c r="T134" s="10"/>
      <c r="U134" s="10"/>
      <c r="V134" s="10"/>
      <c r="W134" s="10"/>
    </row>
    <row r="135" spans="20:23" ht="14.25">
      <c r="T135" s="10"/>
      <c r="U135" s="10"/>
      <c r="V135" s="10"/>
      <c r="W135" s="10"/>
    </row>
    <row r="136" spans="20:23" ht="14.25">
      <c r="T136" s="10"/>
      <c r="U136" s="10"/>
      <c r="V136" s="10"/>
      <c r="W136" s="10"/>
    </row>
    <row r="137" spans="20:23" ht="14.25">
      <c r="T137" s="10"/>
      <c r="U137" s="10"/>
      <c r="V137" s="10"/>
      <c r="W137" s="10"/>
    </row>
    <row r="138" spans="20:23" ht="14.25">
      <c r="T138" s="10"/>
      <c r="U138" s="10"/>
      <c r="V138" s="10"/>
      <c r="W138" s="10"/>
    </row>
    <row r="139" spans="20:23" ht="14.25">
      <c r="T139" s="10"/>
      <c r="U139" s="10"/>
      <c r="V139" s="10"/>
      <c r="W139" s="10"/>
    </row>
    <row r="140" spans="20:23" ht="14.25">
      <c r="T140" s="10"/>
      <c r="U140" s="10"/>
      <c r="V140" s="10"/>
      <c r="W140" s="10"/>
    </row>
    <row r="141" spans="20:23" ht="14.25">
      <c r="T141" s="10"/>
      <c r="U141" s="10"/>
      <c r="V141" s="10"/>
      <c r="W141" s="10"/>
    </row>
    <row r="142" spans="20:23" ht="14.25">
      <c r="T142" s="10"/>
      <c r="U142" s="10"/>
      <c r="V142" s="10"/>
      <c r="W142" s="10"/>
    </row>
    <row r="143" spans="20:23" ht="14.25">
      <c r="T143" s="10"/>
      <c r="U143" s="10"/>
      <c r="V143" s="10"/>
      <c r="W143" s="10"/>
    </row>
    <row r="144" spans="20:23" ht="14.25">
      <c r="T144" s="10"/>
      <c r="U144" s="10"/>
      <c r="V144" s="10"/>
      <c r="W144" s="10"/>
    </row>
    <row r="145" spans="20:23" ht="14.25">
      <c r="T145" s="10"/>
      <c r="U145" s="10"/>
      <c r="V145" s="10"/>
      <c r="W145" s="10"/>
    </row>
    <row r="146" spans="20:23" ht="14.25">
      <c r="T146" s="10"/>
      <c r="U146" s="10"/>
      <c r="V146" s="10"/>
      <c r="W146" s="10"/>
    </row>
    <row r="147" spans="20:23" ht="14.25">
      <c r="T147" s="10"/>
      <c r="U147" s="10"/>
      <c r="V147" s="10"/>
      <c r="W147" s="10"/>
    </row>
    <row r="148" spans="20:23" ht="14.25">
      <c r="T148" s="10"/>
      <c r="U148" s="10"/>
      <c r="V148" s="10"/>
      <c r="W148" s="10"/>
    </row>
    <row r="149" spans="20:23" ht="14.25">
      <c r="T149" s="10"/>
      <c r="U149" s="10"/>
      <c r="V149" s="10"/>
      <c r="W149" s="10"/>
    </row>
    <row r="150" spans="20:23" ht="14.25">
      <c r="T150" s="10"/>
      <c r="U150" s="10"/>
      <c r="V150" s="10"/>
      <c r="W150" s="10"/>
    </row>
    <row r="151" spans="20:23" ht="14.25">
      <c r="T151" s="10"/>
      <c r="U151" s="10"/>
      <c r="V151" s="10"/>
      <c r="W151" s="10"/>
    </row>
    <row r="152" spans="20:23" ht="14.25">
      <c r="T152" s="10"/>
      <c r="U152" s="10"/>
      <c r="V152" s="10"/>
      <c r="W152" s="10"/>
    </row>
    <row r="153" spans="20:23" ht="14.25">
      <c r="T153" s="10"/>
      <c r="U153" s="10"/>
      <c r="V153" s="10"/>
      <c r="W153" s="10"/>
    </row>
    <row r="154" spans="20:23" ht="14.25">
      <c r="T154" s="10"/>
      <c r="U154" s="10"/>
      <c r="V154" s="10"/>
      <c r="W154" s="10"/>
    </row>
    <row r="155" spans="20:23" ht="14.25">
      <c r="T155" s="10"/>
      <c r="U155" s="10"/>
      <c r="V155" s="10"/>
      <c r="W155" s="10"/>
    </row>
    <row r="156" spans="20:23" ht="14.25">
      <c r="T156" s="10"/>
      <c r="U156" s="10"/>
      <c r="V156" s="10"/>
      <c r="W156" s="10"/>
    </row>
    <row r="157" spans="20:23" ht="14.25">
      <c r="T157" s="10"/>
      <c r="U157" s="10"/>
      <c r="V157" s="10"/>
      <c r="W157" s="10"/>
    </row>
    <row r="158" spans="20:23" ht="14.25">
      <c r="T158" s="10"/>
      <c r="U158" s="10"/>
      <c r="V158" s="10"/>
      <c r="W158" s="10"/>
    </row>
    <row r="159" spans="20:23" ht="14.25">
      <c r="T159" s="10"/>
      <c r="U159" s="10"/>
      <c r="V159" s="10"/>
      <c r="W159" s="10"/>
    </row>
    <row r="160" spans="20:23" ht="14.25">
      <c r="T160" s="10"/>
      <c r="U160" s="10"/>
      <c r="V160" s="10"/>
      <c r="W160" s="10"/>
    </row>
    <row r="161" spans="20:23" ht="14.25">
      <c r="T161" s="10"/>
      <c r="U161" s="10"/>
      <c r="V161" s="10"/>
      <c r="W161" s="10"/>
    </row>
    <row r="162" spans="20:23" ht="14.25">
      <c r="T162" s="10"/>
      <c r="U162" s="10"/>
      <c r="V162" s="10"/>
      <c r="W162" s="10"/>
    </row>
    <row r="163" spans="20:23" ht="14.25">
      <c r="T163" s="10"/>
      <c r="U163" s="10"/>
      <c r="V163" s="10"/>
      <c r="W163" s="10"/>
    </row>
    <row r="164" spans="20:23" ht="14.25">
      <c r="T164" s="10"/>
      <c r="U164" s="10"/>
      <c r="V164" s="10"/>
      <c r="W164" s="10"/>
    </row>
    <row r="165" spans="20:23" ht="14.25">
      <c r="T165" s="10"/>
      <c r="U165" s="10"/>
      <c r="V165" s="10"/>
      <c r="W165" s="10"/>
    </row>
    <row r="166" spans="20:23" ht="14.25">
      <c r="T166" s="10"/>
      <c r="U166" s="10"/>
      <c r="V166" s="10"/>
      <c r="W166" s="10"/>
    </row>
    <row r="167" spans="20:23" ht="14.25">
      <c r="T167" s="10"/>
      <c r="U167" s="10"/>
      <c r="V167" s="10"/>
      <c r="W167" s="10"/>
    </row>
    <row r="168" spans="20:23" ht="14.25">
      <c r="T168" s="10"/>
      <c r="U168" s="10"/>
      <c r="V168" s="10"/>
      <c r="W168" s="10"/>
    </row>
    <row r="169" spans="20:23" ht="14.25">
      <c r="T169" s="10"/>
      <c r="U169" s="10"/>
      <c r="V169" s="10"/>
      <c r="W169" s="10"/>
    </row>
    <row r="170" spans="20:23" ht="14.25">
      <c r="T170" s="10"/>
      <c r="U170" s="10"/>
      <c r="V170" s="10"/>
      <c r="W170" s="10"/>
    </row>
    <row r="171" spans="20:23" ht="14.25">
      <c r="T171" s="10"/>
      <c r="U171" s="10"/>
      <c r="V171" s="10"/>
      <c r="W171" s="10"/>
    </row>
    <row r="172" spans="20:23" ht="14.25">
      <c r="T172" s="10"/>
      <c r="U172" s="10"/>
      <c r="V172" s="10"/>
      <c r="W172" s="10"/>
    </row>
    <row r="173" spans="20:23" ht="14.25">
      <c r="T173" s="10"/>
      <c r="U173" s="10"/>
      <c r="V173" s="10"/>
      <c r="W173" s="10"/>
    </row>
    <row r="174" spans="20:23" ht="14.25">
      <c r="T174" s="10"/>
      <c r="U174" s="10"/>
      <c r="V174" s="10"/>
      <c r="W174" s="10"/>
    </row>
    <row r="175" spans="20:23" ht="14.25">
      <c r="T175" s="10"/>
      <c r="U175" s="10"/>
      <c r="V175" s="10"/>
      <c r="W175" s="10"/>
    </row>
    <row r="176" spans="20:23" ht="14.25">
      <c r="T176" s="10"/>
      <c r="U176" s="10"/>
      <c r="V176" s="10"/>
      <c r="W176" s="10"/>
    </row>
    <row r="177" spans="20:23" ht="14.25">
      <c r="T177" s="10"/>
      <c r="U177" s="10"/>
      <c r="V177" s="10"/>
      <c r="W177" s="10"/>
    </row>
    <row r="178" spans="20:23" ht="14.25">
      <c r="T178" s="10"/>
      <c r="U178" s="10"/>
      <c r="V178" s="10"/>
      <c r="W178" s="10"/>
    </row>
    <row r="179" spans="20:23" ht="14.25">
      <c r="T179" s="10"/>
      <c r="U179" s="10"/>
      <c r="V179" s="10"/>
      <c r="W179" s="10"/>
    </row>
    <row r="180" spans="20:23" ht="14.25">
      <c r="T180" s="10"/>
      <c r="U180" s="10"/>
      <c r="V180" s="10"/>
      <c r="W180" s="10"/>
    </row>
    <row r="181" spans="20:23" ht="14.25">
      <c r="T181" s="10"/>
      <c r="U181" s="10"/>
      <c r="V181" s="10"/>
      <c r="W181" s="10"/>
    </row>
    <row r="182" spans="20:23" ht="14.25">
      <c r="T182" s="10"/>
      <c r="U182" s="10"/>
      <c r="V182" s="10"/>
      <c r="W182" s="10"/>
    </row>
    <row r="183" spans="20:23" ht="14.25">
      <c r="T183" s="10"/>
      <c r="U183" s="10"/>
      <c r="V183" s="10"/>
      <c r="W183" s="10"/>
    </row>
    <row r="184" spans="20:23" ht="14.25">
      <c r="T184" s="10"/>
      <c r="U184" s="10"/>
      <c r="V184" s="10"/>
      <c r="W184" s="10"/>
    </row>
    <row r="185" spans="20:23" ht="14.25">
      <c r="T185" s="10"/>
      <c r="U185" s="10"/>
      <c r="V185" s="10"/>
      <c r="W185" s="10"/>
    </row>
    <row r="186" spans="20:23" ht="14.25">
      <c r="T186" s="10"/>
      <c r="U186" s="10"/>
      <c r="V186" s="10"/>
      <c r="W186" s="10"/>
    </row>
    <row r="187" spans="20:23" ht="14.25">
      <c r="T187" s="10"/>
      <c r="U187" s="10"/>
      <c r="V187" s="10"/>
      <c r="W187" s="10"/>
    </row>
    <row r="188" spans="20:23" ht="14.25">
      <c r="T188" s="10"/>
      <c r="U188" s="10"/>
      <c r="V188" s="10"/>
      <c r="W188" s="10"/>
    </row>
    <row r="189" spans="20:23" ht="14.25">
      <c r="T189" s="10"/>
      <c r="U189" s="10"/>
      <c r="V189" s="10"/>
      <c r="W189" s="10"/>
    </row>
    <row r="190" spans="20:23" ht="14.25">
      <c r="T190" s="10"/>
      <c r="U190" s="10"/>
      <c r="V190" s="10"/>
      <c r="W190" s="10"/>
    </row>
    <row r="191" spans="20:23" ht="14.25">
      <c r="T191" s="10"/>
      <c r="U191" s="10"/>
      <c r="V191" s="10"/>
      <c r="W191" s="10"/>
    </row>
    <row r="192" spans="20:23" ht="14.25">
      <c r="T192" s="10"/>
      <c r="U192" s="10"/>
      <c r="V192" s="10"/>
      <c r="W192" s="10"/>
    </row>
    <row r="193" spans="20:23" ht="14.25">
      <c r="T193" s="10"/>
      <c r="U193" s="10"/>
      <c r="V193" s="10"/>
      <c r="W193" s="10"/>
    </row>
    <row r="194" spans="20:23" ht="14.25">
      <c r="T194" s="10"/>
      <c r="U194" s="10"/>
      <c r="V194" s="10"/>
      <c r="W194" s="10"/>
    </row>
    <row r="195" spans="20:23" ht="14.25">
      <c r="T195" s="10"/>
      <c r="U195" s="10"/>
      <c r="V195" s="10"/>
      <c r="W195" s="10"/>
    </row>
    <row r="196" spans="20:23" ht="14.25">
      <c r="T196" s="10"/>
      <c r="U196" s="10"/>
      <c r="V196" s="10"/>
      <c r="W196" s="10"/>
    </row>
    <row r="197" spans="20:23" ht="14.25">
      <c r="T197" s="10"/>
      <c r="U197" s="10"/>
      <c r="V197" s="10"/>
      <c r="W197" s="10"/>
    </row>
    <row r="198" spans="20:23" ht="14.25">
      <c r="T198" s="10"/>
      <c r="U198" s="10"/>
      <c r="V198" s="10"/>
      <c r="W198" s="10"/>
    </row>
    <row r="199" spans="20:23" ht="14.25">
      <c r="T199" s="10"/>
      <c r="U199" s="10"/>
      <c r="V199" s="10"/>
      <c r="W199" s="10"/>
    </row>
    <row r="200" spans="20:23" ht="14.25">
      <c r="T200" s="10"/>
      <c r="U200" s="10"/>
      <c r="V200" s="10"/>
      <c r="W200" s="10"/>
    </row>
    <row r="201" spans="20:23" ht="14.25">
      <c r="T201" s="10"/>
      <c r="U201" s="10"/>
      <c r="V201" s="10"/>
      <c r="W201" s="10"/>
    </row>
    <row r="202" spans="20:23" ht="14.25">
      <c r="T202" s="10"/>
      <c r="U202" s="10"/>
      <c r="V202" s="10"/>
      <c r="W202" s="10"/>
    </row>
    <row r="203" spans="20:23" ht="14.25">
      <c r="T203" s="10"/>
      <c r="U203" s="10"/>
      <c r="V203" s="10"/>
      <c r="W203" s="10"/>
    </row>
    <row r="204" spans="20:23" ht="14.25">
      <c r="T204" s="10"/>
      <c r="U204" s="10"/>
      <c r="V204" s="10"/>
      <c r="W204" s="10"/>
    </row>
    <row r="205" spans="20:23" ht="14.25">
      <c r="T205" s="10"/>
      <c r="U205" s="10"/>
      <c r="V205" s="10"/>
      <c r="W205" s="10"/>
    </row>
    <row r="206" spans="20:23" ht="14.25">
      <c r="T206" s="10"/>
      <c r="U206" s="10"/>
      <c r="V206" s="10"/>
      <c r="W206" s="10"/>
    </row>
    <row r="207" spans="20:23" ht="14.25">
      <c r="T207" s="10"/>
      <c r="U207" s="10"/>
      <c r="V207" s="10"/>
      <c r="W207" s="10"/>
    </row>
    <row r="208" spans="20:23" ht="14.25">
      <c r="T208" s="10"/>
      <c r="U208" s="10"/>
      <c r="V208" s="10"/>
      <c r="W208" s="10"/>
    </row>
    <row r="209" spans="20:23" ht="14.25">
      <c r="T209" s="10"/>
      <c r="U209" s="10"/>
      <c r="V209" s="10"/>
      <c r="W209" s="10"/>
    </row>
    <row r="210" spans="20:23" ht="14.25">
      <c r="T210" s="10"/>
      <c r="U210" s="10"/>
      <c r="V210" s="10"/>
      <c r="W210" s="10"/>
    </row>
    <row r="211" spans="20:23" ht="14.25">
      <c r="T211" s="10"/>
      <c r="U211" s="10"/>
      <c r="V211" s="10"/>
      <c r="W211" s="10"/>
    </row>
    <row r="212" spans="20:23" ht="14.25">
      <c r="T212" s="10"/>
      <c r="U212" s="10"/>
      <c r="V212" s="10"/>
      <c r="W212" s="10"/>
    </row>
    <row r="213" spans="20:23" ht="14.25">
      <c r="T213" s="10"/>
      <c r="U213" s="10"/>
      <c r="V213" s="10"/>
      <c r="W213" s="10"/>
    </row>
    <row r="214" spans="20:23" ht="14.25">
      <c r="T214" s="10"/>
      <c r="U214" s="10"/>
      <c r="V214" s="10"/>
      <c r="W214" s="10"/>
    </row>
    <row r="215" spans="20:23" ht="14.25">
      <c r="T215" s="10"/>
      <c r="U215" s="10"/>
      <c r="V215" s="10"/>
      <c r="W215" s="10"/>
    </row>
    <row r="216" spans="20:23" ht="14.25">
      <c r="T216" s="10"/>
      <c r="U216" s="10"/>
      <c r="V216" s="10"/>
      <c r="W216" s="10"/>
    </row>
    <row r="217" spans="20:23" ht="14.25">
      <c r="T217" s="10"/>
      <c r="U217" s="10"/>
      <c r="V217" s="10"/>
      <c r="W217" s="10"/>
    </row>
    <row r="218" spans="20:23" ht="14.25">
      <c r="T218" s="10"/>
      <c r="U218" s="10"/>
      <c r="V218" s="10"/>
      <c r="W218" s="10"/>
    </row>
    <row r="219" spans="20:23" ht="14.25">
      <c r="T219" s="10"/>
      <c r="U219" s="10"/>
      <c r="V219" s="10"/>
      <c r="W219" s="10"/>
    </row>
    <row r="220" spans="20:23" ht="14.25">
      <c r="T220" s="10"/>
      <c r="U220" s="10"/>
      <c r="V220" s="10"/>
      <c r="W220" s="10"/>
    </row>
    <row r="221" spans="20:23" ht="14.25">
      <c r="T221" s="10"/>
      <c r="U221" s="10"/>
      <c r="V221" s="10"/>
      <c r="W221" s="10"/>
    </row>
    <row r="222" spans="20:23" ht="14.25">
      <c r="T222" s="10"/>
      <c r="U222" s="10"/>
      <c r="V222" s="10"/>
      <c r="W222" s="10"/>
    </row>
    <row r="223" spans="20:23" ht="14.25">
      <c r="T223" s="10"/>
      <c r="U223" s="10"/>
      <c r="V223" s="10"/>
      <c r="W223" s="10"/>
    </row>
    <row r="224" spans="20:23" ht="14.25">
      <c r="T224" s="10"/>
      <c r="U224" s="10"/>
      <c r="V224" s="10"/>
      <c r="W224" s="10"/>
    </row>
    <row r="225" spans="20:23" ht="14.25">
      <c r="T225" s="10"/>
      <c r="U225" s="10"/>
      <c r="V225" s="10"/>
      <c r="W225" s="10"/>
    </row>
    <row r="226" spans="20:23" ht="14.25">
      <c r="T226" s="10"/>
      <c r="U226" s="10"/>
      <c r="V226" s="10"/>
      <c r="W226" s="10"/>
    </row>
    <row r="227" spans="20:23" ht="14.25">
      <c r="T227" s="10"/>
      <c r="U227" s="10"/>
      <c r="V227" s="10"/>
      <c r="W227" s="10"/>
    </row>
    <row r="228" spans="20:23" ht="14.25">
      <c r="T228" s="10"/>
      <c r="U228" s="10"/>
      <c r="V228" s="10"/>
      <c r="W228" s="10"/>
    </row>
    <row r="229" spans="20:23" ht="14.25">
      <c r="T229" s="10"/>
      <c r="U229" s="10"/>
      <c r="V229" s="10"/>
      <c r="W229" s="10"/>
    </row>
    <row r="230" spans="20:23" ht="14.25">
      <c r="T230" s="10"/>
      <c r="U230" s="10"/>
      <c r="V230" s="10"/>
      <c r="W230" s="10"/>
    </row>
    <row r="231" spans="20:23" ht="14.25">
      <c r="T231" s="10"/>
      <c r="U231" s="10"/>
      <c r="V231" s="10"/>
      <c r="W231" s="10"/>
    </row>
    <row r="232" spans="20:23" ht="14.25">
      <c r="T232" s="10"/>
      <c r="U232" s="10"/>
      <c r="V232" s="10"/>
      <c r="W232" s="10"/>
    </row>
    <row r="233" spans="20:23" ht="14.25">
      <c r="T233" s="10"/>
      <c r="U233" s="10"/>
      <c r="V233" s="10"/>
      <c r="W233" s="10"/>
    </row>
    <row r="234" spans="20:23" ht="14.25">
      <c r="T234" s="10"/>
      <c r="U234" s="10"/>
      <c r="V234" s="10"/>
      <c r="W234" s="10"/>
    </row>
    <row r="235" spans="20:23" ht="14.25">
      <c r="T235" s="10"/>
      <c r="U235" s="10"/>
      <c r="V235" s="10"/>
      <c r="W235" s="10"/>
    </row>
    <row r="236" spans="20:23" ht="14.25">
      <c r="T236" s="10"/>
      <c r="U236" s="10"/>
      <c r="V236" s="10"/>
      <c r="W236" s="10"/>
    </row>
    <row r="237" spans="20:23" ht="14.25">
      <c r="T237" s="10"/>
      <c r="U237" s="10"/>
      <c r="V237" s="10"/>
      <c r="W237" s="10"/>
    </row>
    <row r="238" spans="20:23" ht="14.25">
      <c r="T238" s="10"/>
      <c r="U238" s="10"/>
      <c r="V238" s="10"/>
      <c r="W238" s="10"/>
    </row>
    <row r="239" spans="20:23" ht="14.25">
      <c r="T239" s="10"/>
      <c r="U239" s="10"/>
      <c r="V239" s="10"/>
      <c r="W239" s="10"/>
    </row>
    <row r="240" spans="20:23" ht="14.25">
      <c r="T240" s="10"/>
      <c r="U240" s="10"/>
      <c r="V240" s="10"/>
      <c r="W240" s="10"/>
    </row>
    <row r="241" spans="20:23" ht="14.25">
      <c r="T241" s="10"/>
      <c r="U241" s="10"/>
      <c r="V241" s="10"/>
      <c r="W241" s="10"/>
    </row>
    <row r="242" spans="20:23" ht="14.25">
      <c r="T242" s="10"/>
      <c r="U242" s="10"/>
      <c r="V242" s="10"/>
      <c r="W242" s="10"/>
    </row>
    <row r="243" spans="20:23" ht="14.25">
      <c r="T243" s="10"/>
      <c r="U243" s="10"/>
      <c r="V243" s="10"/>
      <c r="W243" s="10"/>
    </row>
    <row r="244" spans="20:23" ht="14.25">
      <c r="T244" s="10"/>
      <c r="U244" s="10"/>
      <c r="V244" s="10"/>
      <c r="W244" s="10"/>
    </row>
    <row r="245" spans="20:23" ht="14.25">
      <c r="T245" s="10"/>
      <c r="U245" s="10"/>
      <c r="V245" s="10"/>
      <c r="W245" s="10"/>
    </row>
    <row r="246" spans="20:23" ht="14.25">
      <c r="T246" s="10"/>
      <c r="U246" s="10"/>
      <c r="V246" s="10"/>
      <c r="W246" s="10"/>
    </row>
    <row r="247" spans="20:23" ht="14.25">
      <c r="T247" s="10"/>
      <c r="U247" s="10"/>
      <c r="V247" s="10"/>
      <c r="W247" s="10"/>
    </row>
    <row r="248" spans="20:23" ht="14.25">
      <c r="T248" s="10"/>
      <c r="U248" s="10"/>
      <c r="V248" s="10"/>
      <c r="W248" s="10"/>
    </row>
    <row r="249" spans="20:23" ht="14.25">
      <c r="T249" s="10"/>
      <c r="U249" s="10"/>
      <c r="V249" s="10"/>
      <c r="W249" s="10"/>
    </row>
    <row r="250" spans="20:23" ht="14.25">
      <c r="T250" s="10"/>
      <c r="U250" s="10"/>
      <c r="V250" s="10"/>
      <c r="W250" s="10"/>
    </row>
    <row r="251" spans="20:23" ht="14.25">
      <c r="T251" s="10"/>
      <c r="U251" s="10"/>
      <c r="V251" s="10"/>
      <c r="W251" s="10"/>
    </row>
    <row r="252" spans="20:23" ht="14.25">
      <c r="T252" s="10"/>
      <c r="U252" s="10"/>
      <c r="V252" s="10"/>
      <c r="W252" s="10"/>
    </row>
    <row r="253" spans="20:23" ht="14.25">
      <c r="T253" s="10"/>
      <c r="U253" s="10"/>
      <c r="V253" s="10"/>
      <c r="W253" s="10"/>
    </row>
    <row r="254" spans="20:23" ht="14.25">
      <c r="T254" s="10"/>
      <c r="U254" s="10"/>
      <c r="V254" s="10"/>
      <c r="W254" s="10"/>
    </row>
    <row r="255" spans="20:23" ht="14.25">
      <c r="T255" s="10"/>
      <c r="U255" s="10"/>
      <c r="V255" s="10"/>
      <c r="W255" s="10"/>
    </row>
    <row r="256" spans="20:23" ht="14.25">
      <c r="T256" s="10"/>
      <c r="U256" s="10"/>
      <c r="V256" s="10"/>
      <c r="W256" s="10"/>
    </row>
    <row r="257" spans="20:23" ht="14.25">
      <c r="T257" s="10"/>
      <c r="U257" s="10"/>
      <c r="V257" s="10"/>
      <c r="W257" s="10"/>
    </row>
    <row r="258" spans="20:23" ht="14.25">
      <c r="T258" s="10"/>
      <c r="U258" s="10"/>
      <c r="V258" s="10"/>
      <c r="W258" s="10"/>
    </row>
    <row r="259" spans="20:23" ht="14.25">
      <c r="T259" s="10"/>
      <c r="U259" s="10"/>
      <c r="V259" s="10"/>
      <c r="W259" s="10"/>
    </row>
    <row r="260" spans="20:23" ht="14.25">
      <c r="T260" s="10"/>
      <c r="U260" s="10"/>
      <c r="V260" s="10"/>
      <c r="W260" s="10"/>
    </row>
    <row r="261" spans="20:23" ht="14.25">
      <c r="T261" s="10"/>
      <c r="U261" s="10"/>
      <c r="V261" s="10"/>
      <c r="W261" s="10"/>
    </row>
    <row r="262" spans="20:23" ht="14.25">
      <c r="T262" s="10"/>
      <c r="U262" s="10"/>
      <c r="V262" s="10"/>
      <c r="W262" s="10"/>
    </row>
    <row r="263" spans="20:23" ht="14.25">
      <c r="T263" s="10"/>
      <c r="U263" s="10"/>
      <c r="V263" s="10"/>
      <c r="W263" s="10"/>
    </row>
    <row r="264" spans="20:23" ht="14.25">
      <c r="T264" s="10"/>
      <c r="U264" s="10"/>
      <c r="V264" s="10"/>
      <c r="W264" s="10"/>
    </row>
    <row r="265" spans="20:23" ht="14.25">
      <c r="T265" s="10"/>
      <c r="U265" s="10"/>
      <c r="V265" s="10"/>
      <c r="W265" s="10"/>
    </row>
    <row r="266" spans="20:23" ht="14.25">
      <c r="T266" s="10"/>
      <c r="U266" s="10"/>
      <c r="V266" s="10"/>
      <c r="W266" s="10"/>
    </row>
    <row r="267" spans="20:23" ht="14.25">
      <c r="T267" s="10"/>
      <c r="U267" s="10"/>
      <c r="V267" s="10"/>
      <c r="W267" s="10"/>
    </row>
    <row r="268" spans="20:23" ht="14.25">
      <c r="T268" s="10"/>
      <c r="U268" s="10"/>
      <c r="V268" s="10"/>
      <c r="W268" s="10"/>
    </row>
    <row r="269" spans="20:23" ht="14.25">
      <c r="T269" s="10"/>
      <c r="U269" s="10"/>
      <c r="V269" s="10"/>
      <c r="W269" s="10"/>
    </row>
    <row r="270" spans="20:23" ht="14.25">
      <c r="T270" s="10"/>
      <c r="U270" s="10"/>
      <c r="V270" s="10"/>
      <c r="W270" s="10"/>
    </row>
    <row r="271" spans="20:23" ht="14.25">
      <c r="T271" s="10"/>
      <c r="U271" s="10"/>
      <c r="V271" s="10"/>
      <c r="W271" s="10"/>
    </row>
    <row r="272" spans="20:23" ht="14.25">
      <c r="T272" s="10"/>
      <c r="U272" s="10"/>
      <c r="V272" s="10"/>
      <c r="W272" s="10"/>
    </row>
    <row r="273" spans="20:23" ht="14.25">
      <c r="T273" s="10"/>
      <c r="U273" s="10"/>
      <c r="V273" s="10"/>
      <c r="W273" s="10"/>
    </row>
    <row r="274" spans="20:23" ht="14.25">
      <c r="T274" s="10"/>
      <c r="U274" s="10"/>
      <c r="V274" s="10"/>
      <c r="W274" s="10"/>
    </row>
    <row r="275" spans="20:23" ht="14.25">
      <c r="T275" s="10"/>
      <c r="U275" s="10"/>
      <c r="V275" s="10"/>
      <c r="W275" s="10"/>
    </row>
    <row r="276" spans="20:23" ht="14.25">
      <c r="T276" s="10"/>
      <c r="U276" s="10"/>
      <c r="V276" s="10"/>
      <c r="W276" s="10"/>
    </row>
    <row r="277" spans="20:23" ht="14.25">
      <c r="T277" s="10"/>
      <c r="U277" s="10"/>
      <c r="V277" s="10"/>
      <c r="W277" s="10"/>
    </row>
    <row r="278" spans="20:23" ht="14.25">
      <c r="T278" s="10"/>
      <c r="U278" s="10"/>
      <c r="V278" s="10"/>
      <c r="W278" s="10"/>
    </row>
    <row r="279" spans="20:23" ht="14.25">
      <c r="T279" s="10"/>
      <c r="U279" s="10"/>
      <c r="V279" s="10"/>
      <c r="W279" s="10"/>
    </row>
    <row r="280" spans="20:23" ht="14.25">
      <c r="T280" s="10"/>
      <c r="U280" s="10"/>
      <c r="V280" s="10"/>
      <c r="W280" s="10"/>
    </row>
    <row r="281" spans="20:23" ht="14.25">
      <c r="T281" s="10"/>
      <c r="U281" s="10"/>
      <c r="V281" s="10"/>
      <c r="W281" s="10"/>
    </row>
    <row r="282" spans="20:23" ht="14.25">
      <c r="T282" s="10"/>
      <c r="U282" s="10"/>
      <c r="V282" s="10"/>
      <c r="W282" s="10"/>
    </row>
    <row r="283" spans="20:23" ht="14.25">
      <c r="T283" s="10"/>
      <c r="U283" s="10"/>
      <c r="V283" s="10"/>
      <c r="W283" s="10"/>
    </row>
    <row r="284" spans="20:23" ht="14.25">
      <c r="T284" s="10"/>
      <c r="U284" s="10"/>
      <c r="V284" s="10"/>
      <c r="W284" s="10"/>
    </row>
    <row r="285" spans="20:23" ht="14.25">
      <c r="T285" s="10"/>
      <c r="U285" s="10"/>
      <c r="V285" s="10"/>
      <c r="W285" s="10"/>
    </row>
    <row r="286" spans="20:23" ht="14.25">
      <c r="T286" s="10"/>
      <c r="U286" s="10"/>
      <c r="V286" s="10"/>
      <c r="W286" s="10"/>
    </row>
    <row r="287" spans="20:23" ht="14.25">
      <c r="T287" s="10"/>
      <c r="U287" s="10"/>
      <c r="V287" s="10"/>
      <c r="W287" s="10"/>
    </row>
    <row r="288" spans="20:23" ht="14.25">
      <c r="T288" s="10"/>
      <c r="U288" s="10"/>
      <c r="V288" s="10"/>
      <c r="W288" s="10"/>
    </row>
    <row r="289" spans="20:23" ht="14.25">
      <c r="T289" s="10"/>
      <c r="U289" s="10"/>
      <c r="V289" s="10"/>
      <c r="W289" s="10"/>
    </row>
    <row r="290" spans="20:23" ht="14.25">
      <c r="T290" s="10"/>
      <c r="U290" s="10"/>
      <c r="V290" s="10"/>
      <c r="W290" s="10"/>
    </row>
    <row r="291" spans="20:23" ht="14.25">
      <c r="T291" s="10"/>
      <c r="U291" s="10"/>
      <c r="V291" s="10"/>
      <c r="W291" s="10"/>
    </row>
    <row r="292" spans="20:23" ht="14.25">
      <c r="T292" s="10"/>
      <c r="U292" s="10"/>
      <c r="V292" s="10"/>
      <c r="W292" s="10"/>
    </row>
    <row r="293" spans="20:23" ht="14.25">
      <c r="T293" s="10"/>
      <c r="U293" s="10"/>
      <c r="V293" s="10"/>
      <c r="W293" s="10"/>
    </row>
    <row r="294" spans="20:23" ht="14.25">
      <c r="T294" s="10"/>
      <c r="U294" s="10"/>
      <c r="V294" s="10"/>
      <c r="W294" s="10"/>
    </row>
    <row r="295" spans="20:23" ht="14.25">
      <c r="T295" s="10"/>
      <c r="U295" s="10"/>
      <c r="V295" s="10"/>
      <c r="W295" s="10"/>
    </row>
    <row r="296" spans="20:23" ht="14.25">
      <c r="T296" s="10"/>
      <c r="U296" s="10"/>
      <c r="V296" s="10"/>
      <c r="W296" s="10"/>
    </row>
    <row r="297" spans="20:23" ht="14.25">
      <c r="T297" s="10"/>
      <c r="U297" s="10"/>
      <c r="V297" s="10"/>
      <c r="W297" s="10"/>
    </row>
    <row r="298" spans="20:23" ht="14.25">
      <c r="T298" s="10"/>
      <c r="U298" s="10"/>
      <c r="V298" s="10"/>
      <c r="W298" s="10"/>
    </row>
    <row r="299" spans="20:23" ht="14.25">
      <c r="T299" s="10"/>
      <c r="U299" s="10"/>
      <c r="V299" s="10"/>
      <c r="W299" s="10"/>
    </row>
    <row r="300" spans="20:23" ht="14.25">
      <c r="T300" s="10"/>
      <c r="U300" s="10"/>
      <c r="V300" s="10"/>
      <c r="W300" s="10"/>
    </row>
    <row r="301" spans="20:23" ht="14.25">
      <c r="T301" s="10"/>
      <c r="U301" s="10"/>
      <c r="V301" s="10"/>
      <c r="W301" s="10"/>
    </row>
    <row r="302" spans="20:23" ht="14.25">
      <c r="T302" s="10"/>
      <c r="U302" s="10"/>
      <c r="V302" s="10"/>
      <c r="W302" s="10"/>
    </row>
    <row r="303" spans="20:23" ht="14.25">
      <c r="T303" s="10"/>
      <c r="U303" s="10"/>
      <c r="V303" s="10"/>
      <c r="W303" s="10"/>
    </row>
    <row r="304" spans="20:23" ht="14.25">
      <c r="T304" s="10"/>
      <c r="U304" s="10"/>
      <c r="V304" s="10"/>
      <c r="W304" s="10"/>
    </row>
    <row r="305" spans="20:23" ht="14.25">
      <c r="T305" s="10"/>
      <c r="U305" s="10"/>
      <c r="V305" s="10"/>
      <c r="W305" s="10"/>
    </row>
    <row r="306" spans="20:23" ht="14.25">
      <c r="T306" s="10"/>
      <c r="U306" s="10"/>
      <c r="V306" s="10"/>
      <c r="W306" s="10"/>
    </row>
    <row r="307" spans="20:23" ht="14.25">
      <c r="T307" s="10"/>
      <c r="U307" s="10"/>
      <c r="V307" s="10"/>
      <c r="W307" s="10"/>
    </row>
    <row r="308" spans="20:23" ht="14.25">
      <c r="T308" s="10"/>
      <c r="U308" s="10"/>
      <c r="V308" s="10"/>
      <c r="W308" s="10"/>
    </row>
    <row r="309" spans="20:23" ht="14.25">
      <c r="T309" s="10"/>
      <c r="U309" s="10"/>
      <c r="V309" s="10"/>
      <c r="W309" s="10"/>
    </row>
    <row r="310" spans="20:23" ht="14.25">
      <c r="T310" s="10"/>
      <c r="U310" s="10"/>
      <c r="V310" s="10"/>
      <c r="W310" s="10"/>
    </row>
    <row r="311" spans="20:23" ht="14.25">
      <c r="T311" s="10"/>
      <c r="U311" s="10"/>
      <c r="V311" s="10"/>
      <c r="W311" s="10"/>
    </row>
    <row r="312" spans="20:23" ht="14.25">
      <c r="T312" s="10"/>
      <c r="U312" s="10"/>
      <c r="V312" s="10"/>
      <c r="W312" s="10"/>
    </row>
    <row r="313" spans="20:23" ht="14.25">
      <c r="T313" s="10"/>
      <c r="U313" s="10"/>
      <c r="V313" s="10"/>
      <c r="W313" s="10"/>
    </row>
    <row r="314" spans="20:23" ht="14.25">
      <c r="T314" s="10"/>
      <c r="U314" s="10"/>
      <c r="V314" s="10"/>
      <c r="W314" s="10"/>
    </row>
    <row r="315" spans="20:23" ht="14.25">
      <c r="T315" s="10"/>
      <c r="U315" s="10"/>
      <c r="V315" s="10"/>
      <c r="W315" s="10"/>
    </row>
    <row r="316" spans="20:23" ht="14.25">
      <c r="T316" s="10"/>
      <c r="U316" s="10"/>
      <c r="V316" s="10"/>
      <c r="W316" s="10"/>
    </row>
    <row r="317" spans="20:23" ht="14.25">
      <c r="T317" s="10"/>
      <c r="U317" s="10"/>
      <c r="V317" s="10"/>
      <c r="W317" s="10"/>
    </row>
    <row r="318" spans="20:23" ht="14.25">
      <c r="T318" s="10"/>
      <c r="U318" s="10"/>
      <c r="V318" s="10"/>
      <c r="W318" s="10"/>
    </row>
    <row r="319" spans="20:23" ht="14.25">
      <c r="T319" s="10"/>
      <c r="U319" s="10"/>
      <c r="V319" s="10"/>
      <c r="W319" s="10"/>
    </row>
    <row r="320" spans="20:23" ht="14.25">
      <c r="T320" s="10"/>
      <c r="U320" s="10"/>
      <c r="V320" s="10"/>
      <c r="W320" s="10"/>
    </row>
    <row r="321" spans="20:23" ht="14.25">
      <c r="T321" s="10"/>
      <c r="U321" s="10"/>
      <c r="V321" s="10"/>
      <c r="W321" s="10"/>
    </row>
    <row r="322" spans="20:23" ht="14.25">
      <c r="T322" s="10"/>
      <c r="U322" s="10"/>
      <c r="V322" s="10"/>
      <c r="W322" s="10"/>
    </row>
    <row r="323" spans="20:23" ht="14.25">
      <c r="T323" s="10"/>
      <c r="U323" s="10"/>
      <c r="V323" s="10"/>
      <c r="W323" s="10"/>
    </row>
    <row r="324" spans="20:23" ht="14.25">
      <c r="T324" s="10"/>
      <c r="U324" s="10"/>
      <c r="V324" s="10"/>
      <c r="W324" s="10"/>
    </row>
    <row r="325" spans="20:23" ht="14.25">
      <c r="T325" s="10"/>
      <c r="U325" s="10"/>
      <c r="V325" s="10"/>
      <c r="W325" s="10"/>
    </row>
    <row r="326" spans="20:23" ht="14.25">
      <c r="T326" s="10"/>
      <c r="U326" s="10"/>
      <c r="V326" s="10"/>
      <c r="W326" s="10"/>
    </row>
    <row r="327" spans="20:23" ht="14.25">
      <c r="T327" s="10"/>
      <c r="U327" s="10"/>
      <c r="V327" s="10"/>
      <c r="W327" s="10"/>
    </row>
    <row r="328" spans="20:23" ht="14.25">
      <c r="T328" s="10"/>
      <c r="U328" s="10"/>
      <c r="V328" s="10"/>
      <c r="W328" s="10"/>
    </row>
    <row r="329" spans="20:23" ht="14.25">
      <c r="T329" s="10"/>
      <c r="U329" s="10"/>
      <c r="V329" s="10"/>
      <c r="W329" s="10"/>
    </row>
    <row r="330" spans="20:23" ht="14.25">
      <c r="T330" s="10"/>
      <c r="U330" s="10"/>
      <c r="V330" s="10"/>
      <c r="W330" s="10"/>
    </row>
    <row r="331" spans="20:23" ht="14.25">
      <c r="T331" s="10"/>
      <c r="U331" s="10"/>
      <c r="V331" s="10"/>
      <c r="W331" s="10"/>
    </row>
    <row r="332" spans="20:23" ht="14.25">
      <c r="T332" s="10"/>
      <c r="U332" s="10"/>
      <c r="V332" s="10"/>
      <c r="W332" s="10"/>
    </row>
    <row r="333" spans="20:23" ht="14.25">
      <c r="T333" s="10"/>
      <c r="U333" s="10"/>
      <c r="V333" s="10"/>
      <c r="W333" s="10"/>
    </row>
    <row r="334" spans="20:23" ht="14.25">
      <c r="T334" s="10"/>
      <c r="U334" s="10"/>
      <c r="V334" s="10"/>
      <c r="W334" s="10"/>
    </row>
    <row r="335" spans="20:23" ht="14.25">
      <c r="T335" s="10"/>
      <c r="U335" s="10"/>
      <c r="V335" s="10"/>
      <c r="W335" s="10"/>
    </row>
    <row r="336" spans="20:23" ht="14.25">
      <c r="T336" s="10"/>
      <c r="U336" s="10"/>
      <c r="V336" s="10"/>
      <c r="W336" s="10"/>
    </row>
    <row r="337" spans="20:23" ht="14.25">
      <c r="T337" s="10"/>
      <c r="U337" s="10"/>
      <c r="V337" s="10"/>
      <c r="W337" s="10"/>
    </row>
    <row r="338" spans="20:23" ht="14.25">
      <c r="T338" s="10"/>
      <c r="U338" s="10"/>
      <c r="V338" s="10"/>
      <c r="W338" s="10"/>
    </row>
    <row r="339" spans="20:23" ht="14.25">
      <c r="T339" s="10"/>
      <c r="U339" s="10"/>
      <c r="V339" s="10"/>
      <c r="W339" s="10"/>
    </row>
    <row r="340" spans="20:23" ht="14.25">
      <c r="T340" s="10"/>
      <c r="U340" s="10"/>
      <c r="V340" s="10"/>
      <c r="W340" s="10"/>
    </row>
    <row r="341" spans="20:23" ht="14.25">
      <c r="T341" s="10"/>
      <c r="U341" s="10"/>
      <c r="V341" s="10"/>
      <c r="W341" s="10"/>
    </row>
    <row r="342" spans="20:23" ht="14.25">
      <c r="T342" s="10"/>
      <c r="U342" s="10"/>
      <c r="V342" s="10"/>
      <c r="W342" s="10"/>
    </row>
    <row r="343" spans="20:23" ht="14.25">
      <c r="T343" s="10"/>
      <c r="U343" s="10"/>
      <c r="V343" s="10"/>
      <c r="W343" s="10"/>
    </row>
    <row r="344" spans="20:23" ht="14.25">
      <c r="T344" s="10"/>
      <c r="U344" s="10"/>
      <c r="V344" s="10"/>
      <c r="W344" s="10"/>
    </row>
    <row r="345" spans="20:23" ht="14.25">
      <c r="T345" s="10"/>
      <c r="U345" s="10"/>
      <c r="V345" s="10"/>
      <c r="W345" s="10"/>
    </row>
    <row r="346" spans="20:23" ht="14.25">
      <c r="T346" s="10"/>
      <c r="U346" s="10"/>
      <c r="V346" s="10"/>
      <c r="W346" s="10"/>
    </row>
    <row r="347" spans="20:23" ht="14.25">
      <c r="T347" s="10"/>
      <c r="U347" s="10"/>
      <c r="V347" s="10"/>
      <c r="W347" s="10"/>
    </row>
    <row r="348" spans="20:23" ht="14.25">
      <c r="T348" s="10"/>
      <c r="U348" s="10"/>
      <c r="V348" s="10"/>
      <c r="W348" s="10"/>
    </row>
    <row r="349" spans="20:23" ht="14.25">
      <c r="T349" s="10"/>
      <c r="U349" s="10"/>
      <c r="V349" s="10"/>
      <c r="W349" s="10"/>
    </row>
    <row r="350" spans="20:23" ht="14.25">
      <c r="T350" s="10"/>
      <c r="U350" s="10"/>
      <c r="V350" s="10"/>
      <c r="W350" s="10"/>
    </row>
    <row r="351" spans="20:23" ht="14.25">
      <c r="T351" s="10"/>
      <c r="U351" s="10"/>
      <c r="V351" s="10"/>
      <c r="W351" s="10"/>
    </row>
    <row r="352" spans="20:23" ht="14.25">
      <c r="T352" s="10"/>
      <c r="U352" s="10"/>
      <c r="V352" s="10"/>
      <c r="W352" s="10"/>
    </row>
    <row r="353" spans="20:23" ht="14.25">
      <c r="T353" s="10"/>
      <c r="U353" s="10"/>
      <c r="V353" s="10"/>
      <c r="W353" s="10"/>
    </row>
    <row r="354" spans="20:23" ht="14.25">
      <c r="T354" s="10"/>
      <c r="U354" s="10"/>
      <c r="V354" s="10"/>
      <c r="W354" s="10"/>
    </row>
    <row r="355" spans="20:23" ht="14.25">
      <c r="T355" s="10"/>
      <c r="U355" s="10"/>
      <c r="V355" s="10"/>
      <c r="W355" s="10"/>
    </row>
    <row r="356" spans="20:23" ht="14.25">
      <c r="T356" s="10"/>
      <c r="U356" s="10"/>
      <c r="V356" s="10"/>
      <c r="W356" s="10"/>
    </row>
    <row r="357" spans="20:23" ht="14.25">
      <c r="T357" s="10"/>
      <c r="U357" s="10"/>
      <c r="V357" s="10"/>
      <c r="W357" s="10"/>
    </row>
    <row r="358" spans="20:23" ht="14.25">
      <c r="T358" s="10"/>
      <c r="U358" s="10"/>
      <c r="V358" s="10"/>
      <c r="W358" s="10"/>
    </row>
    <row r="359" spans="20:23" ht="14.25">
      <c r="T359" s="10"/>
      <c r="U359" s="10"/>
      <c r="V359" s="10"/>
      <c r="W359" s="10"/>
    </row>
    <row r="360" spans="20:23" ht="14.25">
      <c r="T360" s="10"/>
      <c r="U360" s="10"/>
      <c r="V360" s="10"/>
      <c r="W360" s="10"/>
    </row>
    <row r="361" spans="20:23" ht="14.25">
      <c r="T361" s="10"/>
      <c r="U361" s="10"/>
      <c r="V361" s="10"/>
      <c r="W361" s="10"/>
    </row>
    <row r="362" spans="20:23" ht="14.25">
      <c r="T362" s="10"/>
      <c r="U362" s="10"/>
      <c r="V362" s="10"/>
      <c r="W362" s="10"/>
    </row>
    <row r="363" spans="20:23" ht="14.25">
      <c r="T363" s="10"/>
      <c r="U363" s="10"/>
      <c r="V363" s="10"/>
      <c r="W363" s="10"/>
    </row>
    <row r="364" spans="20:23" ht="14.25">
      <c r="T364" s="10"/>
      <c r="U364" s="10"/>
      <c r="V364" s="10"/>
      <c r="W364" s="10"/>
    </row>
    <row r="365" spans="20:23" ht="14.25">
      <c r="T365" s="10"/>
      <c r="U365" s="10"/>
      <c r="V365" s="10"/>
      <c r="W365" s="10"/>
    </row>
    <row r="366" spans="20:23" ht="14.25">
      <c r="T366" s="10"/>
      <c r="U366" s="10"/>
      <c r="V366" s="10"/>
      <c r="W366" s="10"/>
    </row>
    <row r="367" spans="20:23" ht="14.25">
      <c r="T367" s="10"/>
      <c r="U367" s="10"/>
      <c r="V367" s="10"/>
      <c r="W367" s="10"/>
    </row>
    <row r="368" spans="20:23" ht="14.25">
      <c r="T368" s="10"/>
      <c r="U368" s="10"/>
      <c r="V368" s="10"/>
      <c r="W368" s="10"/>
    </row>
    <row r="369" spans="20:23" ht="14.25">
      <c r="T369" s="10"/>
      <c r="U369" s="10"/>
      <c r="V369" s="10"/>
      <c r="W369" s="10"/>
    </row>
    <row r="370" spans="20:23" ht="14.25">
      <c r="T370" s="10"/>
      <c r="U370" s="10"/>
      <c r="V370" s="10"/>
      <c r="W370" s="10"/>
    </row>
    <row r="371" spans="20:23" ht="14.25">
      <c r="T371" s="10"/>
      <c r="U371" s="10"/>
      <c r="V371" s="10"/>
      <c r="W371" s="10"/>
    </row>
    <row r="372" spans="20:23" ht="14.25">
      <c r="T372" s="10"/>
      <c r="U372" s="10"/>
      <c r="V372" s="10"/>
      <c r="W372" s="10"/>
    </row>
    <row r="373" spans="20:23" ht="14.25">
      <c r="T373" s="10"/>
      <c r="U373" s="10"/>
      <c r="V373" s="10"/>
      <c r="W373" s="10"/>
    </row>
    <row r="374" spans="20:23" ht="14.25">
      <c r="T374" s="10"/>
      <c r="U374" s="10"/>
      <c r="V374" s="10"/>
      <c r="W374" s="10"/>
    </row>
    <row r="375" spans="20:23" ht="14.25">
      <c r="T375" s="10"/>
      <c r="U375" s="10"/>
      <c r="V375" s="10"/>
      <c r="W375" s="10"/>
    </row>
    <row r="376" spans="20:23" ht="14.25">
      <c r="T376" s="10"/>
      <c r="U376" s="10"/>
      <c r="V376" s="10"/>
      <c r="W376" s="10"/>
    </row>
    <row r="377" spans="20:23" ht="14.25">
      <c r="T377" s="10"/>
      <c r="U377" s="10"/>
      <c r="V377" s="10"/>
      <c r="W377" s="10"/>
    </row>
    <row r="378" spans="20:23" ht="14.25">
      <c r="T378" s="10"/>
      <c r="U378" s="10"/>
      <c r="V378" s="10"/>
      <c r="W378" s="10"/>
    </row>
    <row r="379" spans="20:23" ht="14.25">
      <c r="T379" s="10"/>
      <c r="U379" s="10"/>
      <c r="V379" s="10"/>
      <c r="W379" s="10"/>
    </row>
    <row r="380" spans="20:23" ht="14.25">
      <c r="T380" s="10"/>
      <c r="U380" s="10"/>
      <c r="V380" s="10"/>
      <c r="W380" s="10"/>
    </row>
    <row r="381" spans="20:23" ht="14.25">
      <c r="T381" s="10"/>
      <c r="U381" s="10"/>
      <c r="V381" s="10"/>
      <c r="W381" s="10"/>
    </row>
    <row r="382" spans="20:23" ht="14.25">
      <c r="T382" s="10"/>
      <c r="U382" s="10"/>
      <c r="V382" s="10"/>
      <c r="W382" s="10"/>
    </row>
    <row r="383" spans="20:23" ht="14.25">
      <c r="T383" s="10"/>
      <c r="U383" s="10"/>
      <c r="V383" s="10"/>
      <c r="W383" s="10"/>
    </row>
    <row r="384" spans="20:23" ht="14.25">
      <c r="T384" s="10"/>
      <c r="U384" s="10"/>
      <c r="V384" s="10"/>
      <c r="W384" s="10"/>
    </row>
    <row r="385" spans="20:23" ht="14.25">
      <c r="T385" s="10"/>
      <c r="U385" s="10"/>
      <c r="V385" s="10"/>
      <c r="W385" s="10"/>
    </row>
    <row r="386" spans="20:23" ht="14.25">
      <c r="T386" s="10"/>
      <c r="U386" s="10"/>
      <c r="V386" s="10"/>
      <c r="W386" s="10"/>
    </row>
    <row r="387" spans="20:23" ht="14.25">
      <c r="T387" s="10"/>
      <c r="U387" s="10"/>
      <c r="V387" s="10"/>
      <c r="W387" s="10"/>
    </row>
    <row r="388" spans="20:23" ht="14.25">
      <c r="T388" s="10"/>
      <c r="U388" s="10"/>
      <c r="V388" s="10"/>
      <c r="W388" s="10"/>
    </row>
    <row r="389" spans="20:23" ht="14.25">
      <c r="T389" s="10"/>
      <c r="U389" s="10"/>
      <c r="V389" s="10"/>
      <c r="W389" s="10"/>
    </row>
    <row r="390" spans="20:23" ht="14.25">
      <c r="T390" s="10"/>
      <c r="U390" s="10"/>
      <c r="V390" s="10"/>
      <c r="W390" s="10"/>
    </row>
    <row r="391" spans="20:23" ht="14.25">
      <c r="T391" s="10"/>
      <c r="U391" s="10"/>
      <c r="V391" s="10"/>
      <c r="W391" s="10"/>
    </row>
    <row r="392" spans="20:23" ht="14.25">
      <c r="T392" s="10"/>
      <c r="U392" s="10"/>
      <c r="V392" s="10"/>
      <c r="W392" s="10"/>
    </row>
    <row r="393" spans="20:23" ht="14.25">
      <c r="T393" s="10"/>
      <c r="U393" s="10"/>
      <c r="V393" s="10"/>
      <c r="W393" s="10"/>
    </row>
    <row r="394" spans="20:23" ht="14.25">
      <c r="T394" s="10"/>
      <c r="U394" s="10"/>
      <c r="V394" s="10"/>
      <c r="W394" s="10"/>
    </row>
    <row r="395" spans="20:23" ht="14.25">
      <c r="T395" s="10"/>
      <c r="U395" s="10"/>
      <c r="V395" s="10"/>
      <c r="W395" s="10"/>
    </row>
    <row r="396" spans="20:23" ht="14.25">
      <c r="T396" s="10"/>
      <c r="U396" s="10"/>
      <c r="V396" s="10"/>
      <c r="W396" s="10"/>
    </row>
    <row r="397" spans="20:23" ht="14.25">
      <c r="T397" s="10"/>
      <c r="U397" s="10"/>
      <c r="V397" s="10"/>
      <c r="W397" s="10"/>
    </row>
    <row r="398" spans="20:23" ht="14.25">
      <c r="T398" s="10"/>
      <c r="U398" s="10"/>
      <c r="V398" s="10"/>
      <c r="W398" s="10"/>
    </row>
    <row r="399" spans="20:23" ht="14.25">
      <c r="T399" s="10"/>
      <c r="U399" s="10"/>
      <c r="V399" s="10"/>
      <c r="W399" s="10"/>
    </row>
    <row r="400" spans="20:23" ht="14.25">
      <c r="T400" s="10"/>
      <c r="U400" s="10"/>
      <c r="V400" s="10"/>
      <c r="W400" s="10"/>
    </row>
    <row r="401" spans="20:23" ht="14.25">
      <c r="T401" s="10"/>
      <c r="U401" s="10"/>
      <c r="V401" s="10"/>
      <c r="W401" s="10"/>
    </row>
    <row r="402" spans="20:23" ht="14.25">
      <c r="T402" s="10"/>
      <c r="U402" s="10"/>
      <c r="V402" s="10"/>
      <c r="W402" s="10"/>
    </row>
    <row r="403" spans="20:23" ht="14.25">
      <c r="T403" s="10"/>
      <c r="U403" s="10"/>
      <c r="V403" s="10"/>
      <c r="W403" s="10"/>
    </row>
    <row r="404" spans="20:23" ht="14.25">
      <c r="T404" s="10"/>
      <c r="U404" s="10"/>
      <c r="V404" s="10"/>
      <c r="W404" s="10"/>
    </row>
    <row r="405" spans="20:23" ht="14.25">
      <c r="T405" s="10"/>
      <c r="U405" s="10"/>
      <c r="V405" s="10"/>
      <c r="W405" s="10"/>
    </row>
    <row r="406" spans="20:23" ht="14.25">
      <c r="T406" s="10"/>
      <c r="U406" s="10"/>
      <c r="V406" s="10"/>
      <c r="W406" s="10"/>
    </row>
    <row r="407" spans="20:23" ht="14.25">
      <c r="T407" s="10"/>
      <c r="U407" s="10"/>
      <c r="V407" s="10"/>
      <c r="W407" s="10"/>
    </row>
    <row r="408" spans="20:23" ht="14.25">
      <c r="T408" s="10"/>
      <c r="U408" s="10"/>
      <c r="V408" s="10"/>
      <c r="W408" s="10"/>
    </row>
    <row r="409" spans="20:23" ht="14.25">
      <c r="T409" s="10"/>
      <c r="U409" s="10"/>
      <c r="V409" s="10"/>
      <c r="W409" s="10"/>
    </row>
    <row r="410" spans="20:23" ht="14.25">
      <c r="T410" s="10"/>
      <c r="U410" s="10"/>
      <c r="V410" s="10"/>
      <c r="W410" s="10"/>
    </row>
    <row r="411" spans="20:23" ht="14.25">
      <c r="T411" s="10"/>
      <c r="U411" s="10"/>
      <c r="V411" s="10"/>
      <c r="W411" s="10"/>
    </row>
    <row r="412" spans="20:23" ht="14.25">
      <c r="T412" s="10"/>
      <c r="U412" s="10"/>
      <c r="V412" s="10"/>
      <c r="W412" s="10"/>
    </row>
    <row r="413" spans="20:23" ht="14.25">
      <c r="T413" s="10"/>
      <c r="U413" s="10"/>
      <c r="V413" s="10"/>
      <c r="W413" s="10"/>
    </row>
    <row r="414" spans="20:23" ht="14.25">
      <c r="T414" s="10"/>
      <c r="U414" s="10"/>
      <c r="V414" s="10"/>
      <c r="W414" s="10"/>
    </row>
    <row r="415" spans="20:23" ht="14.25">
      <c r="T415" s="10"/>
      <c r="U415" s="10"/>
      <c r="V415" s="10"/>
      <c r="W415" s="10"/>
    </row>
    <row r="416" spans="20:23" ht="14.25">
      <c r="T416" s="10"/>
      <c r="U416" s="10"/>
      <c r="V416" s="10"/>
      <c r="W416" s="10"/>
    </row>
    <row r="417" spans="20:23" ht="14.25">
      <c r="T417" s="10"/>
      <c r="U417" s="10"/>
      <c r="V417" s="10"/>
      <c r="W417" s="10"/>
    </row>
    <row r="418" spans="20:23" ht="14.25">
      <c r="T418" s="10"/>
      <c r="U418" s="10"/>
      <c r="V418" s="10"/>
      <c r="W418" s="10"/>
    </row>
    <row r="419" spans="20:23" ht="14.25">
      <c r="T419" s="10"/>
      <c r="U419" s="10"/>
      <c r="V419" s="10"/>
      <c r="W419" s="10"/>
    </row>
    <row r="420" spans="20:23" ht="14.25">
      <c r="T420" s="10"/>
      <c r="U420" s="10"/>
      <c r="V420" s="10"/>
      <c r="W420" s="10"/>
    </row>
    <row r="421" spans="20:23" ht="14.25">
      <c r="T421" s="10"/>
      <c r="U421" s="10"/>
      <c r="V421" s="10"/>
      <c r="W421" s="10"/>
    </row>
    <row r="422" spans="20:23" ht="14.25">
      <c r="T422" s="10"/>
      <c r="U422" s="10"/>
      <c r="V422" s="10"/>
      <c r="W422" s="10"/>
    </row>
    <row r="423" spans="20:23" ht="14.25">
      <c r="T423" s="10"/>
      <c r="U423" s="10"/>
      <c r="V423" s="10"/>
      <c r="W423" s="10"/>
    </row>
    <row r="424" spans="20:23" ht="14.25">
      <c r="T424" s="10"/>
      <c r="U424" s="10"/>
      <c r="V424" s="10"/>
      <c r="W424" s="10"/>
    </row>
    <row r="425" spans="20:23" ht="14.25">
      <c r="T425" s="10"/>
      <c r="U425" s="10"/>
      <c r="V425" s="10"/>
      <c r="W425" s="10"/>
    </row>
    <row r="426" spans="20:23" ht="14.25">
      <c r="T426" s="10"/>
      <c r="U426" s="10"/>
      <c r="V426" s="10"/>
      <c r="W426" s="10"/>
    </row>
    <row r="427" spans="20:23" ht="14.25">
      <c r="T427" s="10"/>
      <c r="U427" s="10"/>
      <c r="V427" s="10"/>
      <c r="W427" s="10"/>
    </row>
    <row r="428" spans="20:23" ht="14.25">
      <c r="T428" s="10"/>
      <c r="U428" s="10"/>
      <c r="V428" s="10"/>
      <c r="W428" s="10"/>
    </row>
    <row r="429" spans="20:23" ht="14.25">
      <c r="T429" s="10"/>
      <c r="U429" s="10"/>
      <c r="V429" s="10"/>
      <c r="W429" s="10"/>
    </row>
    <row r="430" spans="20:23" ht="14.25">
      <c r="T430" s="10"/>
      <c r="U430" s="10"/>
      <c r="V430" s="10"/>
      <c r="W430" s="10"/>
    </row>
    <row r="431" spans="20:23" ht="14.25">
      <c r="T431" s="10"/>
      <c r="U431" s="10"/>
      <c r="V431" s="10"/>
      <c r="W431" s="10"/>
    </row>
    <row r="432" spans="20:23" ht="14.25">
      <c r="T432" s="10"/>
      <c r="U432" s="10"/>
      <c r="V432" s="10"/>
      <c r="W432" s="10"/>
    </row>
    <row r="433" spans="20:23" ht="14.25">
      <c r="T433" s="10"/>
      <c r="U433" s="10"/>
      <c r="V433" s="10"/>
      <c r="W433" s="10"/>
    </row>
    <row r="434" spans="20:23" ht="14.25">
      <c r="T434" s="10"/>
      <c r="U434" s="10"/>
      <c r="V434" s="10"/>
      <c r="W434" s="10"/>
    </row>
    <row r="435" spans="20:23" ht="14.25">
      <c r="T435" s="10"/>
      <c r="U435" s="10"/>
      <c r="V435" s="10"/>
      <c r="W435" s="10"/>
    </row>
    <row r="436" spans="20:23" ht="14.25">
      <c r="T436" s="10"/>
      <c r="U436" s="10"/>
      <c r="V436" s="10"/>
      <c r="W436" s="10"/>
    </row>
    <row r="437" spans="20:23" ht="14.25">
      <c r="T437" s="10"/>
      <c r="U437" s="10"/>
      <c r="V437" s="10"/>
      <c r="W437" s="10"/>
    </row>
    <row r="438" spans="20:23" ht="14.25">
      <c r="T438" s="10"/>
      <c r="U438" s="10"/>
      <c r="V438" s="10"/>
      <c r="W438" s="10"/>
    </row>
    <row r="439" spans="20:23" ht="14.25">
      <c r="T439" s="10"/>
      <c r="U439" s="10"/>
      <c r="V439" s="10"/>
      <c r="W439" s="10"/>
    </row>
    <row r="440" spans="20:23" ht="14.25">
      <c r="T440" s="10"/>
      <c r="U440" s="10"/>
      <c r="V440" s="10"/>
      <c r="W440" s="10"/>
    </row>
    <row r="441" spans="20:23" ht="14.25">
      <c r="T441" s="10"/>
      <c r="U441" s="10"/>
      <c r="V441" s="10"/>
      <c r="W441" s="10"/>
    </row>
    <row r="442" spans="20:23" ht="14.25">
      <c r="T442" s="10"/>
      <c r="U442" s="10"/>
      <c r="V442" s="10"/>
      <c r="W442" s="10"/>
    </row>
    <row r="443" spans="20:23" ht="14.25">
      <c r="T443" s="10"/>
      <c r="U443" s="10"/>
      <c r="V443" s="10"/>
      <c r="W443" s="10"/>
    </row>
    <row r="444" spans="20:23" ht="14.25">
      <c r="T444" s="10"/>
      <c r="U444" s="10"/>
      <c r="V444" s="10"/>
      <c r="W444" s="10"/>
    </row>
    <row r="445" spans="20:23" ht="14.25">
      <c r="T445" s="10"/>
      <c r="U445" s="10"/>
      <c r="V445" s="10"/>
      <c r="W445" s="10"/>
    </row>
    <row r="446" spans="20:23" ht="14.25">
      <c r="T446" s="10"/>
      <c r="U446" s="10"/>
      <c r="V446" s="10"/>
      <c r="W446" s="10"/>
    </row>
    <row r="447" spans="20:23" ht="14.25">
      <c r="T447" s="10"/>
      <c r="U447" s="10"/>
      <c r="V447" s="10"/>
      <c r="W447" s="10"/>
    </row>
    <row r="448" spans="20:23" ht="14.25">
      <c r="T448" s="10"/>
      <c r="U448" s="10"/>
      <c r="V448" s="10"/>
      <c r="W448" s="10"/>
    </row>
    <row r="449" spans="20:23" ht="14.25">
      <c r="T449" s="10"/>
      <c r="U449" s="10"/>
      <c r="V449" s="10"/>
      <c r="W449" s="10"/>
    </row>
    <row r="450" spans="20:23" ht="14.25">
      <c r="T450" s="10"/>
      <c r="U450" s="10"/>
      <c r="V450" s="10"/>
      <c r="W450" s="10"/>
    </row>
    <row r="451" spans="20:23" ht="14.25">
      <c r="T451" s="10"/>
      <c r="U451" s="10"/>
      <c r="V451" s="10"/>
      <c r="W451" s="10"/>
    </row>
    <row r="452" spans="20:23" ht="14.25">
      <c r="T452" s="10"/>
      <c r="U452" s="10"/>
      <c r="V452" s="10"/>
      <c r="W452" s="10"/>
    </row>
    <row r="453" spans="20:23" ht="14.25">
      <c r="T453" s="10"/>
      <c r="U453" s="10"/>
      <c r="V453" s="10"/>
      <c r="W453" s="10"/>
    </row>
    <row r="454" spans="20:23" ht="14.25">
      <c r="T454" s="10"/>
      <c r="U454" s="10"/>
      <c r="V454" s="10"/>
      <c r="W454" s="10"/>
    </row>
    <row r="455" spans="20:23" ht="14.25">
      <c r="T455" s="10"/>
      <c r="U455" s="10"/>
      <c r="V455" s="10"/>
      <c r="W455" s="10"/>
    </row>
    <row r="456" spans="20:23" ht="14.25">
      <c r="T456" s="10"/>
      <c r="U456" s="10"/>
      <c r="V456" s="10"/>
      <c r="W456" s="10"/>
    </row>
    <row r="457" spans="20:23" ht="14.25">
      <c r="T457" s="10"/>
      <c r="U457" s="10"/>
      <c r="V457" s="10"/>
      <c r="W457" s="10"/>
    </row>
    <row r="458" spans="20:23" ht="14.25">
      <c r="T458" s="10"/>
      <c r="U458" s="10"/>
      <c r="V458" s="10"/>
      <c r="W458" s="10"/>
    </row>
    <row r="459" spans="20:23" ht="14.25">
      <c r="T459" s="10"/>
      <c r="U459" s="10"/>
      <c r="V459" s="10"/>
      <c r="W459" s="10"/>
    </row>
    <row r="460" spans="20:23" ht="14.25">
      <c r="T460" s="10"/>
      <c r="U460" s="10"/>
      <c r="V460" s="10"/>
      <c r="W460" s="10"/>
    </row>
    <row r="461" spans="20:23" ht="14.25">
      <c r="T461" s="10"/>
      <c r="U461" s="10"/>
      <c r="V461" s="10"/>
      <c r="W461" s="10"/>
    </row>
    <row r="462" spans="20:23" ht="14.25">
      <c r="T462" s="10"/>
      <c r="U462" s="10"/>
      <c r="V462" s="10"/>
      <c r="W462" s="10"/>
    </row>
    <row r="463" spans="20:23" ht="14.25">
      <c r="T463" s="10"/>
      <c r="U463" s="10"/>
      <c r="V463" s="10"/>
      <c r="W463" s="10"/>
    </row>
    <row r="464" spans="20:23" ht="14.25">
      <c r="T464" s="10"/>
      <c r="U464" s="10"/>
      <c r="V464" s="10"/>
      <c r="W464" s="10"/>
    </row>
    <row r="465" spans="20:23" ht="14.25">
      <c r="T465" s="10"/>
      <c r="U465" s="10"/>
      <c r="V465" s="10"/>
      <c r="W465" s="10"/>
    </row>
    <row r="466" spans="20:23" ht="14.25">
      <c r="T466" s="10"/>
      <c r="U466" s="10"/>
      <c r="V466" s="10"/>
      <c r="W466" s="10"/>
    </row>
    <row r="467" spans="20:23" ht="14.25">
      <c r="T467" s="10"/>
      <c r="U467" s="10"/>
      <c r="V467" s="10"/>
      <c r="W467" s="10"/>
    </row>
    <row r="468" spans="20:23" ht="14.25">
      <c r="T468" s="10"/>
      <c r="U468" s="10"/>
      <c r="V468" s="10"/>
      <c r="W468" s="10"/>
    </row>
    <row r="469" spans="20:23" ht="14.25">
      <c r="T469" s="10"/>
      <c r="U469" s="10"/>
      <c r="V469" s="10"/>
      <c r="W469" s="10"/>
    </row>
    <row r="470" spans="20:23" ht="14.25">
      <c r="T470" s="10"/>
      <c r="U470" s="10"/>
      <c r="V470" s="10"/>
      <c r="W470" s="10"/>
    </row>
    <row r="471" spans="20:23" ht="14.25">
      <c r="T471" s="10"/>
      <c r="U471" s="10"/>
      <c r="V471" s="10"/>
      <c r="W471" s="10"/>
    </row>
    <row r="472" spans="20:23" ht="14.25">
      <c r="T472" s="10"/>
      <c r="U472" s="10"/>
      <c r="V472" s="10"/>
      <c r="W472" s="10"/>
    </row>
    <row r="473" spans="20:23" ht="14.25">
      <c r="T473" s="10"/>
      <c r="U473" s="10"/>
      <c r="V473" s="10"/>
      <c r="W473" s="10"/>
    </row>
    <row r="474" spans="20:23" ht="14.25">
      <c r="T474" s="10"/>
      <c r="U474" s="10"/>
      <c r="V474" s="10"/>
      <c r="W474" s="10"/>
    </row>
    <row r="475" spans="20:23" ht="14.25">
      <c r="T475" s="10"/>
      <c r="U475" s="10"/>
      <c r="V475" s="10"/>
      <c r="W475" s="10"/>
    </row>
    <row r="476" spans="20:23" ht="14.25">
      <c r="T476" s="10"/>
      <c r="U476" s="10"/>
      <c r="V476" s="10"/>
      <c r="W476" s="10"/>
    </row>
    <row r="477" spans="20:23" ht="14.25">
      <c r="T477" s="10"/>
      <c r="U477" s="10"/>
      <c r="V477" s="10"/>
      <c r="W477" s="10"/>
    </row>
    <row r="478" spans="20:23" ht="14.25">
      <c r="T478" s="10"/>
      <c r="U478" s="10"/>
      <c r="V478" s="10"/>
      <c r="W478" s="10"/>
    </row>
    <row r="479" spans="20:23" ht="14.25">
      <c r="T479" s="10"/>
      <c r="U479" s="10"/>
      <c r="V479" s="10"/>
      <c r="W479" s="10"/>
    </row>
    <row r="480" spans="20:23" ht="14.25">
      <c r="T480" s="10"/>
      <c r="U480" s="10"/>
      <c r="V480" s="10"/>
      <c r="W480" s="10"/>
    </row>
    <row r="481" spans="20:23" ht="14.25">
      <c r="T481" s="10"/>
      <c r="U481" s="10"/>
      <c r="V481" s="10"/>
      <c r="W481" s="10"/>
    </row>
    <row r="482" spans="20:23" ht="14.25">
      <c r="T482" s="10"/>
      <c r="U482" s="10"/>
      <c r="V482" s="10"/>
      <c r="W482" s="10"/>
    </row>
    <row r="483" spans="20:23" ht="14.25">
      <c r="T483" s="10"/>
      <c r="U483" s="10"/>
      <c r="V483" s="10"/>
      <c r="W483" s="10"/>
    </row>
    <row r="484" spans="20:23" ht="14.25">
      <c r="T484" s="10"/>
      <c r="U484" s="10"/>
      <c r="V484" s="10"/>
      <c r="W484" s="10"/>
    </row>
    <row r="485" spans="20:23" ht="14.25">
      <c r="T485" s="10"/>
      <c r="U485" s="10"/>
      <c r="V485" s="10"/>
      <c r="W485" s="10"/>
    </row>
    <row r="486" spans="20:23" ht="14.25">
      <c r="T486" s="10"/>
      <c r="U486" s="10"/>
      <c r="V486" s="10"/>
      <c r="W486" s="10"/>
    </row>
    <row r="487" spans="20:23" ht="14.25">
      <c r="T487" s="10"/>
      <c r="U487" s="10"/>
      <c r="V487" s="10"/>
      <c r="W487" s="10"/>
    </row>
    <row r="488" spans="20:23" ht="14.25">
      <c r="T488" s="10"/>
      <c r="U488" s="10"/>
      <c r="V488" s="10"/>
      <c r="W488" s="10"/>
    </row>
    <row r="489" spans="20:23" ht="14.25">
      <c r="T489" s="10"/>
      <c r="U489" s="10"/>
      <c r="V489" s="10"/>
      <c r="W489" s="10"/>
    </row>
    <row r="490" spans="20:23" ht="14.25">
      <c r="T490" s="10"/>
      <c r="U490" s="10"/>
      <c r="V490" s="10"/>
      <c r="W490" s="10"/>
    </row>
    <row r="491" spans="20:23" ht="14.25">
      <c r="T491" s="10"/>
      <c r="U491" s="10"/>
      <c r="V491" s="10"/>
      <c r="W491" s="10"/>
    </row>
    <row r="492" spans="20:23" ht="14.25">
      <c r="T492" s="5"/>
      <c r="U492" s="5"/>
      <c r="V492" s="5"/>
      <c r="W492" s="5"/>
    </row>
    <row r="507" ht="14.25">
      <c r="B507" s="3"/>
    </row>
    <row r="508" ht="14.25">
      <c r="B508" s="3"/>
    </row>
    <row r="509" ht="14.25">
      <c r="B509" s="3"/>
    </row>
    <row r="510" ht="14.25">
      <c r="B510" s="3"/>
    </row>
    <row r="511" ht="14.25">
      <c r="B511" s="3"/>
    </row>
    <row r="512" ht="14.25">
      <c r="B512" s="3"/>
    </row>
    <row r="513" ht="14.25">
      <c r="B513" s="3"/>
    </row>
    <row r="514" ht="14.25">
      <c r="B514" s="3"/>
    </row>
    <row r="515" ht="14.25">
      <c r="B515" s="3"/>
    </row>
    <row r="516" ht="14.25">
      <c r="B516" s="3"/>
    </row>
    <row r="517" ht="14.25">
      <c r="B517" s="3"/>
    </row>
    <row r="518" ht="14.25">
      <c r="B518" s="3"/>
    </row>
    <row r="519" ht="14.25">
      <c r="B519" s="3"/>
    </row>
    <row r="520" ht="14.25">
      <c r="B520" s="3"/>
    </row>
    <row r="521" ht="14.25">
      <c r="B521" s="3"/>
    </row>
    <row r="522" ht="14.25">
      <c r="B522" s="3"/>
    </row>
    <row r="523" ht="14.25">
      <c r="B523" s="3"/>
    </row>
    <row r="524" ht="14.25">
      <c r="B524" s="3"/>
    </row>
    <row r="525" ht="14.25">
      <c r="B525" s="3"/>
    </row>
    <row r="526" ht="14.25">
      <c r="B526" s="3"/>
    </row>
    <row r="527" ht="14.25">
      <c r="B527" s="3"/>
    </row>
    <row r="528" ht="14.25">
      <c r="B528" s="3"/>
    </row>
    <row r="529" spans="10:23" ht="14.25"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0:23" ht="14.25"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0:23" ht="14.25"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0:23" ht="14.25"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0:23" ht="14.25"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</sheetData>
  <sheetProtection/>
  <autoFilter ref="A78:W108"/>
  <mergeCells count="10">
    <mergeCell ref="A77:A78"/>
    <mergeCell ref="B77:B78"/>
    <mergeCell ref="C77:C78"/>
    <mergeCell ref="D77:O77"/>
    <mergeCell ref="P7:P8"/>
    <mergeCell ref="P77:P78"/>
    <mergeCell ref="A7:A8"/>
    <mergeCell ref="D7:O7"/>
    <mergeCell ref="B7:B8"/>
    <mergeCell ref="C7:C8"/>
  </mergeCells>
  <printOptions horizontalCentered="1"/>
  <pageMargins left="0.7874015748031497" right="0.7874015748031497" top="0.7874015748031497" bottom="0.5905511811023623" header="0.31496062992125984" footer="0.15748031496062992"/>
  <pageSetup fitToHeight="0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45"/>
  <sheetViews>
    <sheetView view="pageBreakPreview" zoomScale="80" zoomScaleSheetLayoutView="80" zoomScalePageLayoutView="40" workbookViewId="0" topLeftCell="A1">
      <selection activeCell="A1" sqref="A1"/>
    </sheetView>
  </sheetViews>
  <sheetFormatPr defaultColWidth="11.421875" defaultRowHeight="15"/>
  <cols>
    <col min="1" max="1" width="5.140625" style="30" bestFit="1" customWidth="1"/>
    <col min="2" max="2" width="65.57421875" style="25" customWidth="1"/>
    <col min="3" max="3" width="11.28125" style="0" bestFit="1" customWidth="1"/>
    <col min="4" max="4" width="52.57421875" style="25" customWidth="1"/>
    <col min="5" max="5" width="11.28125" style="0" customWidth="1"/>
    <col min="6" max="6" width="11.140625" style="29" customWidth="1"/>
    <col min="7" max="7" width="28.00390625" style="0" customWidth="1"/>
    <col min="8" max="8" width="15.28125" style="0" bestFit="1" customWidth="1"/>
    <col min="9" max="18" width="13.7109375" style="0" bestFit="1" customWidth="1"/>
    <col min="19" max="19" width="17.8515625" style="0" bestFit="1" customWidth="1"/>
    <col min="20" max="20" width="15.421875" style="0" bestFit="1" customWidth="1"/>
  </cols>
  <sheetData>
    <row r="1" ht="20.25">
      <c r="A1" s="104" t="s">
        <v>544</v>
      </c>
    </row>
    <row r="2" ht="15">
      <c r="A2" s="31"/>
    </row>
    <row r="3" spans="1:20" ht="18">
      <c r="A3" s="105" t="s">
        <v>522</v>
      </c>
      <c r="C3" s="16"/>
      <c r="D3" s="28"/>
      <c r="E3" s="16"/>
      <c r="F3" s="17"/>
      <c r="G3" s="1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20.25" customHeight="1">
      <c r="A4" s="32"/>
      <c r="B4" s="26"/>
      <c r="C4" s="16"/>
      <c r="D4" s="28"/>
      <c r="E4" s="16"/>
      <c r="F4" s="17"/>
      <c r="G4" s="18"/>
      <c r="H4" s="15"/>
      <c r="I4" s="15"/>
      <c r="J4" s="15"/>
      <c r="K4" s="15"/>
      <c r="L4" s="15"/>
      <c r="M4" s="15"/>
      <c r="N4" s="15"/>
      <c r="O4" s="15"/>
      <c r="P4" s="15"/>
      <c r="Q4" s="14"/>
      <c r="R4" s="15"/>
      <c r="S4" s="15"/>
      <c r="T4" s="15"/>
    </row>
    <row r="5" spans="1:20" ht="15.75" customHeight="1">
      <c r="A5" s="115" t="s">
        <v>64</v>
      </c>
      <c r="B5" s="117" t="s">
        <v>30</v>
      </c>
      <c r="C5" s="117" t="s">
        <v>0</v>
      </c>
      <c r="D5" s="117" t="s">
        <v>516</v>
      </c>
      <c r="E5" s="117" t="s">
        <v>517</v>
      </c>
      <c r="F5" s="123" t="s">
        <v>542</v>
      </c>
      <c r="G5" s="117" t="s">
        <v>543</v>
      </c>
      <c r="H5" s="121" t="s">
        <v>598</v>
      </c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128" t="s">
        <v>31</v>
      </c>
    </row>
    <row r="6" spans="1:20" ht="15.75" customHeight="1">
      <c r="A6" s="116"/>
      <c r="B6" s="117"/>
      <c r="C6" s="117"/>
      <c r="D6" s="117"/>
      <c r="E6" s="117"/>
      <c r="F6" s="123"/>
      <c r="G6" s="117"/>
      <c r="H6" s="113" t="s">
        <v>32</v>
      </c>
      <c r="I6" s="113" t="s">
        <v>33</v>
      </c>
      <c r="J6" s="113" t="s">
        <v>34</v>
      </c>
      <c r="K6" s="113" t="s">
        <v>35</v>
      </c>
      <c r="L6" s="113" t="s">
        <v>36</v>
      </c>
      <c r="M6" s="113" t="s">
        <v>37</v>
      </c>
      <c r="N6" s="113" t="s">
        <v>38</v>
      </c>
      <c r="O6" s="113" t="s">
        <v>39</v>
      </c>
      <c r="P6" s="113" t="s">
        <v>43</v>
      </c>
      <c r="Q6" s="113" t="s">
        <v>40</v>
      </c>
      <c r="R6" s="113" t="s">
        <v>41</v>
      </c>
      <c r="S6" s="114" t="s">
        <v>42</v>
      </c>
      <c r="T6" s="129"/>
    </row>
    <row r="7" spans="1:20" ht="15">
      <c r="A7" s="94">
        <v>1</v>
      </c>
      <c r="B7" s="154" t="s">
        <v>65</v>
      </c>
      <c r="C7" s="155" t="s">
        <v>2</v>
      </c>
      <c r="D7" s="156" t="s">
        <v>66</v>
      </c>
      <c r="E7" s="155" t="s">
        <v>67</v>
      </c>
      <c r="F7" s="156">
        <v>2</v>
      </c>
      <c r="G7" s="155" t="s">
        <v>68</v>
      </c>
      <c r="H7" s="157">
        <v>27.521</v>
      </c>
      <c r="I7" s="157">
        <v>37.181</v>
      </c>
      <c r="J7" s="157">
        <v>29.958000000000002</v>
      </c>
      <c r="K7" s="157">
        <v>20.902</v>
      </c>
      <c r="L7" s="157">
        <v>19.1</v>
      </c>
      <c r="M7" s="157">
        <v>25.371</v>
      </c>
      <c r="N7" s="157">
        <v>26.456</v>
      </c>
      <c r="O7" s="157">
        <v>24.343</v>
      </c>
      <c r="P7" s="157">
        <v>17.144</v>
      </c>
      <c r="Q7" s="157">
        <v>18.802999999999997</v>
      </c>
      <c r="R7" s="157">
        <v>25.625</v>
      </c>
      <c r="S7" s="157">
        <v>26.125999999999998</v>
      </c>
      <c r="T7" s="50">
        <v>298.53</v>
      </c>
    </row>
    <row r="8" spans="1:20" ht="15">
      <c r="A8" s="81"/>
      <c r="B8" s="158"/>
      <c r="C8" s="40"/>
      <c r="D8" s="39"/>
      <c r="E8" s="56" t="s">
        <v>69</v>
      </c>
      <c r="F8" s="93">
        <v>2</v>
      </c>
      <c r="G8" s="56" t="s">
        <v>68</v>
      </c>
      <c r="H8" s="41">
        <v>269.35400000000004</v>
      </c>
      <c r="I8" s="41">
        <v>264.32300000000004</v>
      </c>
      <c r="J8" s="41">
        <v>249.61700000000005</v>
      </c>
      <c r="K8" s="41">
        <v>243.94000000000005</v>
      </c>
      <c r="L8" s="41">
        <v>256.59499999999997</v>
      </c>
      <c r="M8" s="41">
        <v>223.182</v>
      </c>
      <c r="N8" s="41">
        <v>232.57399999999998</v>
      </c>
      <c r="O8" s="41">
        <v>214.81499999999997</v>
      </c>
      <c r="P8" s="41">
        <v>275.461</v>
      </c>
      <c r="Q8" s="41">
        <v>280.88800000000003</v>
      </c>
      <c r="R8" s="41">
        <v>270.287</v>
      </c>
      <c r="S8" s="41">
        <v>392.46599999999995</v>
      </c>
      <c r="T8" s="52">
        <v>3173.5020000000004</v>
      </c>
    </row>
    <row r="9" spans="1:20" ht="15">
      <c r="A9" s="81"/>
      <c r="B9" s="158"/>
      <c r="C9" s="40"/>
      <c r="D9" s="109" t="s">
        <v>70</v>
      </c>
      <c r="E9" s="97"/>
      <c r="F9" s="97"/>
      <c r="G9" s="97"/>
      <c r="H9" s="98">
        <v>296.87500000000006</v>
      </c>
      <c r="I9" s="98">
        <v>301.504</v>
      </c>
      <c r="J9" s="98">
        <v>279.57500000000005</v>
      </c>
      <c r="K9" s="98">
        <v>264.84200000000004</v>
      </c>
      <c r="L9" s="98">
        <v>275.695</v>
      </c>
      <c r="M9" s="98">
        <v>248.553</v>
      </c>
      <c r="N9" s="98">
        <v>259.03</v>
      </c>
      <c r="O9" s="98">
        <v>239.15799999999996</v>
      </c>
      <c r="P9" s="98">
        <v>292.605</v>
      </c>
      <c r="Q9" s="98">
        <v>299.69100000000003</v>
      </c>
      <c r="R9" s="98">
        <v>295.912</v>
      </c>
      <c r="S9" s="98">
        <v>418.5919999999999</v>
      </c>
      <c r="T9" s="102">
        <v>3472.032</v>
      </c>
    </row>
    <row r="10" spans="1:20" ht="15">
      <c r="A10" s="81"/>
      <c r="B10" s="158"/>
      <c r="C10" s="40"/>
      <c r="D10" s="95" t="s">
        <v>71</v>
      </c>
      <c r="E10" s="56" t="s">
        <v>67</v>
      </c>
      <c r="F10" s="95">
        <v>5</v>
      </c>
      <c r="G10" s="56" t="s">
        <v>72</v>
      </c>
      <c r="H10" s="41">
        <v>3.011</v>
      </c>
      <c r="I10" s="41">
        <v>1.328</v>
      </c>
      <c r="J10" s="41">
        <v>3.552</v>
      </c>
      <c r="K10" s="41">
        <v>3.487</v>
      </c>
      <c r="L10" s="41">
        <v>3.229</v>
      </c>
      <c r="M10" s="41">
        <v>3.299</v>
      </c>
      <c r="N10" s="41">
        <v>2.786</v>
      </c>
      <c r="O10" s="41">
        <v>4.597</v>
      </c>
      <c r="P10" s="41">
        <v>6.079</v>
      </c>
      <c r="Q10" s="41">
        <v>6.962</v>
      </c>
      <c r="R10" s="41">
        <v>7.481</v>
      </c>
      <c r="S10" s="41">
        <v>7.146</v>
      </c>
      <c r="T10" s="52">
        <v>52.957</v>
      </c>
    </row>
    <row r="11" spans="1:20" ht="15">
      <c r="A11" s="81"/>
      <c r="B11" s="158"/>
      <c r="C11" s="40"/>
      <c r="D11" s="39"/>
      <c r="E11" s="56" t="s">
        <v>69</v>
      </c>
      <c r="F11" s="93">
        <v>5</v>
      </c>
      <c r="G11" s="56" t="s">
        <v>72</v>
      </c>
      <c r="H11" s="41">
        <v>23.769000000000002</v>
      </c>
      <c r="I11" s="41">
        <v>29.87</v>
      </c>
      <c r="J11" s="41">
        <v>34.466</v>
      </c>
      <c r="K11" s="41">
        <v>40.393</v>
      </c>
      <c r="L11" s="41">
        <v>56.611999999999995</v>
      </c>
      <c r="M11" s="41">
        <v>19.561</v>
      </c>
      <c r="N11" s="41">
        <v>38.61300000000001</v>
      </c>
      <c r="O11" s="41">
        <v>45.096999999999994</v>
      </c>
      <c r="P11" s="41">
        <v>44.488</v>
      </c>
      <c r="Q11" s="41">
        <v>48.208</v>
      </c>
      <c r="R11" s="41">
        <v>41.339</v>
      </c>
      <c r="S11" s="41">
        <v>37.285</v>
      </c>
      <c r="T11" s="52">
        <v>459.701</v>
      </c>
    </row>
    <row r="12" spans="1:20" ht="15">
      <c r="A12" s="81"/>
      <c r="B12" s="158"/>
      <c r="C12" s="40"/>
      <c r="D12" s="109" t="s">
        <v>73</v>
      </c>
      <c r="E12" s="97"/>
      <c r="F12" s="97"/>
      <c r="G12" s="97"/>
      <c r="H12" s="98">
        <v>26.78</v>
      </c>
      <c r="I12" s="98">
        <v>31.198</v>
      </c>
      <c r="J12" s="98">
        <v>38.018</v>
      </c>
      <c r="K12" s="98">
        <v>43.88</v>
      </c>
      <c r="L12" s="98">
        <v>59.840999999999994</v>
      </c>
      <c r="M12" s="98">
        <v>22.86</v>
      </c>
      <c r="N12" s="98">
        <v>41.39900000000001</v>
      </c>
      <c r="O12" s="98">
        <v>49.693999999999996</v>
      </c>
      <c r="P12" s="98">
        <v>50.567</v>
      </c>
      <c r="Q12" s="98">
        <v>55.17</v>
      </c>
      <c r="R12" s="98">
        <v>48.82</v>
      </c>
      <c r="S12" s="98">
        <v>44.431</v>
      </c>
      <c r="T12" s="102">
        <v>512.658</v>
      </c>
    </row>
    <row r="13" spans="1:20" ht="15">
      <c r="A13" s="81"/>
      <c r="B13" s="158"/>
      <c r="C13" s="40"/>
      <c r="D13" s="95" t="s">
        <v>74</v>
      </c>
      <c r="E13" s="56" t="s">
        <v>67</v>
      </c>
      <c r="F13" s="95" t="s">
        <v>75</v>
      </c>
      <c r="G13" s="56" t="s">
        <v>75</v>
      </c>
      <c r="H13" s="41">
        <v>9494.207999999999</v>
      </c>
      <c r="I13" s="41">
        <v>8453.04</v>
      </c>
      <c r="J13" s="41">
        <v>8841.93</v>
      </c>
      <c r="K13" s="41">
        <v>8829.733999999999</v>
      </c>
      <c r="L13" s="41">
        <v>7833.751</v>
      </c>
      <c r="M13" s="41">
        <v>6557.38</v>
      </c>
      <c r="N13" s="41">
        <v>6102.987</v>
      </c>
      <c r="O13" s="41">
        <v>6891.446</v>
      </c>
      <c r="P13" s="41">
        <v>7966.590999999999</v>
      </c>
      <c r="Q13" s="41">
        <v>8670.371</v>
      </c>
      <c r="R13" s="41">
        <v>8956.142999999998</v>
      </c>
      <c r="S13" s="41">
        <v>9829.578000000001</v>
      </c>
      <c r="T13" s="52">
        <v>98427.15899999999</v>
      </c>
    </row>
    <row r="14" spans="1:20" ht="15">
      <c r="A14" s="81"/>
      <c r="B14" s="158"/>
      <c r="C14" s="40"/>
      <c r="D14" s="39"/>
      <c r="E14" s="56" t="s">
        <v>69</v>
      </c>
      <c r="F14" s="93" t="s">
        <v>75</v>
      </c>
      <c r="G14" s="56" t="s">
        <v>75</v>
      </c>
      <c r="H14" s="41">
        <v>380.47099999999995</v>
      </c>
      <c r="I14" s="41">
        <v>350.82199999999995</v>
      </c>
      <c r="J14" s="41">
        <v>347.3050000000001</v>
      </c>
      <c r="K14" s="41">
        <v>329.33299999999997</v>
      </c>
      <c r="L14" s="41">
        <v>318.986</v>
      </c>
      <c r="M14" s="41">
        <v>273.58</v>
      </c>
      <c r="N14" s="41">
        <v>278.89</v>
      </c>
      <c r="O14" s="41">
        <v>293.91100000000006</v>
      </c>
      <c r="P14" s="41">
        <v>301.646</v>
      </c>
      <c r="Q14" s="41">
        <v>367.244</v>
      </c>
      <c r="R14" s="41">
        <v>400.565</v>
      </c>
      <c r="S14" s="41">
        <v>403.562</v>
      </c>
      <c r="T14" s="52">
        <v>4046.315</v>
      </c>
    </row>
    <row r="15" spans="1:20" ht="15">
      <c r="A15" s="81"/>
      <c r="B15" s="158"/>
      <c r="C15" s="40"/>
      <c r="D15" s="109" t="s">
        <v>76</v>
      </c>
      <c r="E15" s="97"/>
      <c r="F15" s="97"/>
      <c r="G15" s="97"/>
      <c r="H15" s="98">
        <v>9874.678999999998</v>
      </c>
      <c r="I15" s="98">
        <v>8803.862000000001</v>
      </c>
      <c r="J15" s="98">
        <v>9189.235</v>
      </c>
      <c r="K15" s="98">
        <v>9159.067</v>
      </c>
      <c r="L15" s="98">
        <v>8152.737</v>
      </c>
      <c r="M15" s="98">
        <v>6830.96</v>
      </c>
      <c r="N15" s="98">
        <v>6381.877</v>
      </c>
      <c r="O15" s="98">
        <v>7185.357</v>
      </c>
      <c r="P15" s="98">
        <v>8268.237</v>
      </c>
      <c r="Q15" s="98">
        <v>9037.615</v>
      </c>
      <c r="R15" s="98">
        <v>9356.707999999999</v>
      </c>
      <c r="S15" s="98">
        <v>10233.140000000001</v>
      </c>
      <c r="T15" s="102">
        <v>102473.47399999999</v>
      </c>
    </row>
    <row r="16" spans="1:20" ht="15">
      <c r="A16" s="81"/>
      <c r="B16" s="159"/>
      <c r="C16" s="106" t="s">
        <v>77</v>
      </c>
      <c r="D16" s="107"/>
      <c r="E16" s="107"/>
      <c r="F16" s="107"/>
      <c r="G16" s="107"/>
      <c r="H16" s="108">
        <v>10198.333999999999</v>
      </c>
      <c r="I16" s="108">
        <v>9136.564</v>
      </c>
      <c r="J16" s="108">
        <v>9506.828000000001</v>
      </c>
      <c r="K16" s="108">
        <v>9467.788999999999</v>
      </c>
      <c r="L16" s="108">
        <v>8488.273000000001</v>
      </c>
      <c r="M16" s="108">
        <v>7102.373</v>
      </c>
      <c r="N16" s="108">
        <v>6682.3060000000005</v>
      </c>
      <c r="O16" s="108">
        <v>7474.209</v>
      </c>
      <c r="P16" s="108">
        <v>8611.409</v>
      </c>
      <c r="Q16" s="108">
        <v>9392.476</v>
      </c>
      <c r="R16" s="108">
        <v>9701.439999999999</v>
      </c>
      <c r="S16" s="108">
        <v>10696.163</v>
      </c>
      <c r="T16" s="110">
        <v>106458.16399999999</v>
      </c>
    </row>
    <row r="17" spans="1:20" ht="15">
      <c r="A17" s="80"/>
      <c r="B17" s="160" t="s">
        <v>599</v>
      </c>
      <c r="C17" s="36"/>
      <c r="D17" s="36"/>
      <c r="E17" s="36"/>
      <c r="F17" s="36"/>
      <c r="G17" s="36"/>
      <c r="H17" s="37">
        <v>10198.333999999999</v>
      </c>
      <c r="I17" s="37">
        <v>9136.564</v>
      </c>
      <c r="J17" s="37">
        <v>9506.828000000001</v>
      </c>
      <c r="K17" s="37">
        <v>9467.788999999999</v>
      </c>
      <c r="L17" s="37">
        <v>8488.273000000001</v>
      </c>
      <c r="M17" s="37">
        <v>7102.373</v>
      </c>
      <c r="N17" s="37">
        <v>6682.3060000000005</v>
      </c>
      <c r="O17" s="37">
        <v>7474.209</v>
      </c>
      <c r="P17" s="37">
        <v>8611.409</v>
      </c>
      <c r="Q17" s="37">
        <v>9392.476</v>
      </c>
      <c r="R17" s="37">
        <v>9701.439999999999</v>
      </c>
      <c r="S17" s="37">
        <v>10696.163</v>
      </c>
      <c r="T17" s="51">
        <v>106458.16399999999</v>
      </c>
    </row>
    <row r="18" spans="1:20" ht="15">
      <c r="A18" s="94">
        <v>2</v>
      </c>
      <c r="B18" s="161" t="s">
        <v>8</v>
      </c>
      <c r="C18" s="56" t="s">
        <v>553</v>
      </c>
      <c r="D18" s="95" t="s">
        <v>78</v>
      </c>
      <c r="E18" s="56" t="s">
        <v>67</v>
      </c>
      <c r="F18" s="95">
        <v>4</v>
      </c>
      <c r="G18" s="56" t="s">
        <v>79</v>
      </c>
      <c r="H18" s="41">
        <v>59.299</v>
      </c>
      <c r="I18" s="41">
        <v>1.548</v>
      </c>
      <c r="J18" s="41">
        <v>1.872</v>
      </c>
      <c r="K18" s="41">
        <v>1.966</v>
      </c>
      <c r="L18" s="41">
        <v>2.299</v>
      </c>
      <c r="M18" s="41">
        <v>1.887</v>
      </c>
      <c r="N18" s="41">
        <v>1.816</v>
      </c>
      <c r="O18" s="41">
        <v>2.344</v>
      </c>
      <c r="P18" s="41">
        <v>1.857</v>
      </c>
      <c r="Q18" s="41">
        <v>2.682</v>
      </c>
      <c r="R18" s="41">
        <v>1.559</v>
      </c>
      <c r="S18" s="41">
        <v>2.361</v>
      </c>
      <c r="T18" s="52">
        <v>81.49000000000001</v>
      </c>
    </row>
    <row r="19" spans="1:20" ht="15">
      <c r="A19" s="81"/>
      <c r="B19" s="158"/>
      <c r="C19" s="40"/>
      <c r="D19" s="39"/>
      <c r="E19" s="56" t="s">
        <v>69</v>
      </c>
      <c r="F19" s="93">
        <v>4</v>
      </c>
      <c r="G19" s="56" t="s">
        <v>79</v>
      </c>
      <c r="H19" s="41">
        <v>142.45100000000002</v>
      </c>
      <c r="I19" s="41">
        <v>147.498</v>
      </c>
      <c r="J19" s="41">
        <v>134.981</v>
      </c>
      <c r="K19" s="41">
        <v>151.137</v>
      </c>
      <c r="L19" s="41">
        <v>148.72400000000002</v>
      </c>
      <c r="M19" s="41">
        <v>153.604</v>
      </c>
      <c r="N19" s="41">
        <v>141.286</v>
      </c>
      <c r="O19" s="41">
        <v>179.21200000000002</v>
      </c>
      <c r="P19" s="41">
        <v>142.089</v>
      </c>
      <c r="Q19" s="41">
        <v>157.18</v>
      </c>
      <c r="R19" s="41">
        <v>171.11100000000002</v>
      </c>
      <c r="S19" s="41">
        <v>148.239</v>
      </c>
      <c r="T19" s="52">
        <v>1817.5120000000002</v>
      </c>
    </row>
    <row r="20" spans="1:20" ht="15">
      <c r="A20" s="81"/>
      <c r="B20" s="158"/>
      <c r="C20" s="40"/>
      <c r="D20" s="109" t="s">
        <v>80</v>
      </c>
      <c r="E20" s="97"/>
      <c r="F20" s="97"/>
      <c r="G20" s="97"/>
      <c r="H20" s="98">
        <v>201.75000000000003</v>
      </c>
      <c r="I20" s="98">
        <v>149.046</v>
      </c>
      <c r="J20" s="98">
        <v>136.853</v>
      </c>
      <c r="K20" s="98">
        <v>153.103</v>
      </c>
      <c r="L20" s="98">
        <v>151.02300000000002</v>
      </c>
      <c r="M20" s="98">
        <v>155.491</v>
      </c>
      <c r="N20" s="98">
        <v>143.102</v>
      </c>
      <c r="O20" s="98">
        <v>181.556</v>
      </c>
      <c r="P20" s="98">
        <v>143.946</v>
      </c>
      <c r="Q20" s="98">
        <v>159.862</v>
      </c>
      <c r="R20" s="98">
        <v>172.67000000000002</v>
      </c>
      <c r="S20" s="98">
        <v>150.6</v>
      </c>
      <c r="T20" s="102">
        <v>1899.0020000000002</v>
      </c>
    </row>
    <row r="21" spans="1:20" ht="15">
      <c r="A21" s="81"/>
      <c r="B21" s="158"/>
      <c r="C21" s="40"/>
      <c r="D21" s="95" t="s">
        <v>81</v>
      </c>
      <c r="E21" s="56" t="s">
        <v>67</v>
      </c>
      <c r="F21" s="95">
        <v>4</v>
      </c>
      <c r="G21" s="56" t="s">
        <v>79</v>
      </c>
      <c r="H21" s="41">
        <v>2.202</v>
      </c>
      <c r="I21" s="41">
        <v>1.665</v>
      </c>
      <c r="J21" s="41">
        <v>1.989</v>
      </c>
      <c r="K21" s="41">
        <v>2.079</v>
      </c>
      <c r="L21" s="41">
        <v>2.012</v>
      </c>
      <c r="M21" s="41">
        <v>2.07</v>
      </c>
      <c r="N21" s="41">
        <v>2.093</v>
      </c>
      <c r="O21" s="41">
        <v>2.319</v>
      </c>
      <c r="P21" s="41">
        <v>2.028</v>
      </c>
      <c r="Q21" s="41">
        <v>2.271</v>
      </c>
      <c r="R21" s="41">
        <v>2.213</v>
      </c>
      <c r="S21" s="41">
        <v>2.026</v>
      </c>
      <c r="T21" s="52">
        <v>24.967000000000002</v>
      </c>
    </row>
    <row r="22" spans="1:20" ht="15">
      <c r="A22" s="81"/>
      <c r="B22" s="158"/>
      <c r="C22" s="40"/>
      <c r="D22" s="39"/>
      <c r="E22" s="56" t="s">
        <v>69</v>
      </c>
      <c r="F22" s="93">
        <v>4</v>
      </c>
      <c r="G22" s="56" t="s">
        <v>79</v>
      </c>
      <c r="H22" s="41">
        <v>118.47099999999999</v>
      </c>
      <c r="I22" s="41">
        <v>99.64200000000001</v>
      </c>
      <c r="J22" s="41">
        <v>104.59799999999998</v>
      </c>
      <c r="K22" s="41">
        <v>109.824</v>
      </c>
      <c r="L22" s="41">
        <v>122.186</v>
      </c>
      <c r="M22" s="41">
        <v>121.172</v>
      </c>
      <c r="N22" s="41">
        <v>116.78999999999999</v>
      </c>
      <c r="O22" s="41">
        <v>136.18200000000002</v>
      </c>
      <c r="P22" s="41">
        <v>123.478</v>
      </c>
      <c r="Q22" s="41">
        <v>125.369</v>
      </c>
      <c r="R22" s="41">
        <v>111.68400000000003</v>
      </c>
      <c r="S22" s="41">
        <v>107.573</v>
      </c>
      <c r="T22" s="52">
        <v>1396.969</v>
      </c>
    </row>
    <row r="23" spans="1:20" ht="15">
      <c r="A23" s="81"/>
      <c r="B23" s="158"/>
      <c r="C23" s="40"/>
      <c r="D23" s="109" t="s">
        <v>82</v>
      </c>
      <c r="E23" s="97"/>
      <c r="F23" s="97"/>
      <c r="G23" s="97"/>
      <c r="H23" s="98">
        <v>120.67299999999999</v>
      </c>
      <c r="I23" s="98">
        <v>101.30700000000002</v>
      </c>
      <c r="J23" s="98">
        <v>106.58699999999999</v>
      </c>
      <c r="K23" s="98">
        <v>111.90299999999999</v>
      </c>
      <c r="L23" s="98">
        <v>124.19800000000001</v>
      </c>
      <c r="M23" s="98">
        <v>123.24199999999999</v>
      </c>
      <c r="N23" s="98">
        <v>118.883</v>
      </c>
      <c r="O23" s="98">
        <v>138.501</v>
      </c>
      <c r="P23" s="98">
        <v>125.506</v>
      </c>
      <c r="Q23" s="98">
        <v>127.64</v>
      </c>
      <c r="R23" s="98">
        <v>113.89700000000002</v>
      </c>
      <c r="S23" s="98">
        <v>109.59899999999999</v>
      </c>
      <c r="T23" s="102">
        <v>1421.9360000000001</v>
      </c>
    </row>
    <row r="24" spans="1:20" ht="15">
      <c r="A24" s="81"/>
      <c r="B24" s="158"/>
      <c r="C24" s="40"/>
      <c r="D24" s="95" t="s">
        <v>83</v>
      </c>
      <c r="E24" s="56" t="s">
        <v>67</v>
      </c>
      <c r="F24" s="95">
        <v>5</v>
      </c>
      <c r="G24" s="56" t="s">
        <v>72</v>
      </c>
      <c r="H24" s="41"/>
      <c r="I24" s="41"/>
      <c r="J24" s="41"/>
      <c r="K24" s="41"/>
      <c r="L24" s="41"/>
      <c r="M24" s="41">
        <v>0</v>
      </c>
      <c r="N24" s="41">
        <v>0</v>
      </c>
      <c r="O24" s="41">
        <v>0</v>
      </c>
      <c r="P24" s="41">
        <v>0.869</v>
      </c>
      <c r="Q24" s="41">
        <v>0.84</v>
      </c>
      <c r="R24" s="41">
        <v>0.925</v>
      </c>
      <c r="S24" s="41">
        <v>0.785</v>
      </c>
      <c r="T24" s="52">
        <v>3.4190000000000005</v>
      </c>
    </row>
    <row r="25" spans="1:20" ht="15">
      <c r="A25" s="81"/>
      <c r="B25" s="158"/>
      <c r="C25" s="40"/>
      <c r="D25" s="39"/>
      <c r="E25" s="56" t="s">
        <v>69</v>
      </c>
      <c r="F25" s="93">
        <v>5</v>
      </c>
      <c r="G25" s="56" t="s">
        <v>72</v>
      </c>
      <c r="H25" s="41">
        <v>50.335</v>
      </c>
      <c r="I25" s="41">
        <v>51.82</v>
      </c>
      <c r="J25" s="41">
        <v>47.894</v>
      </c>
      <c r="K25" s="41">
        <v>57.465</v>
      </c>
      <c r="L25" s="41">
        <v>59.00300000000001</v>
      </c>
      <c r="M25" s="41">
        <v>59.973</v>
      </c>
      <c r="N25" s="41">
        <v>58.308</v>
      </c>
      <c r="O25" s="41">
        <v>66.15899999999999</v>
      </c>
      <c r="P25" s="41">
        <v>62.495999999999995</v>
      </c>
      <c r="Q25" s="41">
        <v>63.559</v>
      </c>
      <c r="R25" s="41">
        <v>60.63699999999999</v>
      </c>
      <c r="S25" s="41">
        <v>62.169</v>
      </c>
      <c r="T25" s="52">
        <v>699.8179999999999</v>
      </c>
    </row>
    <row r="26" spans="1:20" ht="15">
      <c r="A26" s="81"/>
      <c r="B26" s="158"/>
      <c r="C26" s="40"/>
      <c r="D26" s="109" t="s">
        <v>84</v>
      </c>
      <c r="E26" s="97"/>
      <c r="F26" s="97"/>
      <c r="G26" s="97"/>
      <c r="H26" s="98">
        <v>50.335</v>
      </c>
      <c r="I26" s="98">
        <v>51.82</v>
      </c>
      <c r="J26" s="98">
        <v>47.894</v>
      </c>
      <c r="K26" s="98">
        <v>57.465</v>
      </c>
      <c r="L26" s="98">
        <v>59.00300000000001</v>
      </c>
      <c r="M26" s="98">
        <v>59.973</v>
      </c>
      <c r="N26" s="98">
        <v>58.308</v>
      </c>
      <c r="O26" s="98">
        <v>66.15899999999999</v>
      </c>
      <c r="P26" s="98">
        <v>63.364999999999995</v>
      </c>
      <c r="Q26" s="98">
        <v>64.399</v>
      </c>
      <c r="R26" s="98">
        <v>61.56199999999999</v>
      </c>
      <c r="S26" s="98">
        <v>62.95399999999999</v>
      </c>
      <c r="T26" s="102">
        <v>703.2369999999999</v>
      </c>
    </row>
    <row r="27" spans="1:20" ht="15">
      <c r="A27" s="81"/>
      <c r="B27" s="158"/>
      <c r="C27" s="40"/>
      <c r="D27" s="95" t="s">
        <v>85</v>
      </c>
      <c r="E27" s="56" t="s">
        <v>67</v>
      </c>
      <c r="F27" s="95">
        <v>4</v>
      </c>
      <c r="G27" s="56" t="s">
        <v>79</v>
      </c>
      <c r="H27" s="41">
        <v>4.522</v>
      </c>
      <c r="I27" s="41">
        <v>3.723</v>
      </c>
      <c r="J27" s="41">
        <v>4.546</v>
      </c>
      <c r="K27" s="41">
        <v>4.272</v>
      </c>
      <c r="L27" s="41">
        <v>4.885</v>
      </c>
      <c r="M27" s="41">
        <v>4.335</v>
      </c>
      <c r="N27" s="41">
        <v>4.188</v>
      </c>
      <c r="O27" s="41">
        <v>5.042</v>
      </c>
      <c r="P27" s="41">
        <v>4.099</v>
      </c>
      <c r="Q27" s="41">
        <v>4.579</v>
      </c>
      <c r="R27" s="41">
        <v>5.483</v>
      </c>
      <c r="S27" s="41">
        <v>4.305</v>
      </c>
      <c r="T27" s="52">
        <v>53.97899999999999</v>
      </c>
    </row>
    <row r="28" spans="1:20" ht="15">
      <c r="A28" s="81"/>
      <c r="B28" s="158"/>
      <c r="C28" s="40"/>
      <c r="D28" s="39"/>
      <c r="E28" s="56" t="s">
        <v>69</v>
      </c>
      <c r="F28" s="93">
        <v>4</v>
      </c>
      <c r="G28" s="56" t="s">
        <v>79</v>
      </c>
      <c r="H28" s="41">
        <v>24.088</v>
      </c>
      <c r="I28" s="41">
        <v>21.982999999999997</v>
      </c>
      <c r="J28" s="41">
        <v>20.86</v>
      </c>
      <c r="K28" s="41">
        <v>23.679000000000002</v>
      </c>
      <c r="L28" s="41">
        <v>23.301000000000002</v>
      </c>
      <c r="M28" s="41">
        <v>24.672</v>
      </c>
      <c r="N28" s="41">
        <v>21.402</v>
      </c>
      <c r="O28" s="41">
        <v>28.845000000000002</v>
      </c>
      <c r="P28" s="41">
        <v>21.794999999999998</v>
      </c>
      <c r="Q28" s="41">
        <v>25.14</v>
      </c>
      <c r="R28" s="41">
        <v>26.153</v>
      </c>
      <c r="S28" s="41">
        <v>23.720999999999997</v>
      </c>
      <c r="T28" s="52">
        <v>285.639</v>
      </c>
    </row>
    <row r="29" spans="1:20" ht="15">
      <c r="A29" s="81"/>
      <c r="B29" s="158"/>
      <c r="C29" s="40"/>
      <c r="D29" s="109" t="s">
        <v>86</v>
      </c>
      <c r="E29" s="97"/>
      <c r="F29" s="97"/>
      <c r="G29" s="97"/>
      <c r="H29" s="98">
        <v>28.61</v>
      </c>
      <c r="I29" s="98">
        <v>25.705999999999996</v>
      </c>
      <c r="J29" s="98">
        <v>25.406</v>
      </c>
      <c r="K29" s="98">
        <v>27.951</v>
      </c>
      <c r="L29" s="98">
        <v>28.186</v>
      </c>
      <c r="M29" s="98">
        <v>29.007</v>
      </c>
      <c r="N29" s="98">
        <v>25.59</v>
      </c>
      <c r="O29" s="98">
        <v>33.887</v>
      </c>
      <c r="P29" s="98">
        <v>25.894</v>
      </c>
      <c r="Q29" s="98">
        <v>29.719</v>
      </c>
      <c r="R29" s="98">
        <v>31.636</v>
      </c>
      <c r="S29" s="98">
        <v>28.025999999999996</v>
      </c>
      <c r="T29" s="102">
        <v>339.618</v>
      </c>
    </row>
    <row r="30" spans="1:20" ht="15">
      <c r="A30" s="81"/>
      <c r="B30" s="158"/>
      <c r="C30" s="40"/>
      <c r="D30" s="95" t="s">
        <v>87</v>
      </c>
      <c r="E30" s="56" t="s">
        <v>67</v>
      </c>
      <c r="F30" s="95">
        <v>4</v>
      </c>
      <c r="G30" s="56" t="s">
        <v>79</v>
      </c>
      <c r="H30" s="41">
        <v>5.34</v>
      </c>
      <c r="I30" s="41">
        <v>5.41</v>
      </c>
      <c r="J30" s="41">
        <v>4.384</v>
      </c>
      <c r="K30" s="41">
        <v>3.604</v>
      </c>
      <c r="L30" s="41">
        <v>3.6</v>
      </c>
      <c r="M30" s="41">
        <v>4.486</v>
      </c>
      <c r="N30" s="41">
        <v>5.247</v>
      </c>
      <c r="O30" s="41">
        <v>6.335</v>
      </c>
      <c r="P30" s="41">
        <v>7.215</v>
      </c>
      <c r="Q30" s="41">
        <v>6.037</v>
      </c>
      <c r="R30" s="41">
        <v>7.194</v>
      </c>
      <c r="S30" s="41">
        <v>5.817</v>
      </c>
      <c r="T30" s="52">
        <v>64.669</v>
      </c>
    </row>
    <row r="31" spans="1:20" ht="15">
      <c r="A31" s="81"/>
      <c r="B31" s="158"/>
      <c r="C31" s="40"/>
      <c r="D31" s="39"/>
      <c r="E31" s="56" t="s">
        <v>69</v>
      </c>
      <c r="F31" s="93">
        <v>4</v>
      </c>
      <c r="G31" s="56" t="s">
        <v>79</v>
      </c>
      <c r="H31" s="41">
        <v>38.897999999999996</v>
      </c>
      <c r="I31" s="41">
        <v>50.961000000000006</v>
      </c>
      <c r="J31" s="41">
        <v>47.238</v>
      </c>
      <c r="K31" s="41">
        <v>47.690999999999995</v>
      </c>
      <c r="L31" s="41">
        <v>49.43899999999999</v>
      </c>
      <c r="M31" s="41">
        <v>49.196000000000005</v>
      </c>
      <c r="N31" s="41">
        <v>46.764</v>
      </c>
      <c r="O31" s="41">
        <v>54.75599999999999</v>
      </c>
      <c r="P31" s="41">
        <v>49.626000000000005</v>
      </c>
      <c r="Q31" s="41">
        <v>32.839000000000006</v>
      </c>
      <c r="R31" s="41">
        <v>43.087</v>
      </c>
      <c r="S31" s="41">
        <v>38.324</v>
      </c>
      <c r="T31" s="52">
        <v>548.819</v>
      </c>
    </row>
    <row r="32" spans="1:20" ht="15">
      <c r="A32" s="81"/>
      <c r="B32" s="158"/>
      <c r="C32" s="40"/>
      <c r="D32" s="109" t="s">
        <v>88</v>
      </c>
      <c r="E32" s="97"/>
      <c r="F32" s="97"/>
      <c r="G32" s="97"/>
      <c r="H32" s="98">
        <v>44.238</v>
      </c>
      <c r="I32" s="98">
        <v>56.37100000000001</v>
      </c>
      <c r="J32" s="98">
        <v>51.622</v>
      </c>
      <c r="K32" s="98">
        <v>51.294999999999995</v>
      </c>
      <c r="L32" s="98">
        <v>53.038999999999994</v>
      </c>
      <c r="M32" s="98">
        <v>53.682</v>
      </c>
      <c r="N32" s="98">
        <v>52.011</v>
      </c>
      <c r="O32" s="98">
        <v>61.090999999999994</v>
      </c>
      <c r="P32" s="98">
        <v>56.84100000000001</v>
      </c>
      <c r="Q32" s="98">
        <v>38.876000000000005</v>
      </c>
      <c r="R32" s="98">
        <v>50.281000000000006</v>
      </c>
      <c r="S32" s="98">
        <v>44.141</v>
      </c>
      <c r="T32" s="102">
        <v>613.4879999999999</v>
      </c>
    </row>
    <row r="33" spans="1:20" ht="15">
      <c r="A33" s="81"/>
      <c r="B33" s="158"/>
      <c r="C33" s="106" t="s">
        <v>554</v>
      </c>
      <c r="D33" s="107"/>
      <c r="E33" s="107"/>
      <c r="F33" s="107"/>
      <c r="G33" s="107"/>
      <c r="H33" s="108">
        <v>445.606</v>
      </c>
      <c r="I33" s="108">
        <v>384.25000000000006</v>
      </c>
      <c r="J33" s="108">
        <v>368.362</v>
      </c>
      <c r="K33" s="108">
        <v>401.717</v>
      </c>
      <c r="L33" s="108">
        <v>415.44899999999996</v>
      </c>
      <c r="M33" s="108">
        <v>421.39500000000004</v>
      </c>
      <c r="N33" s="108">
        <v>397.894</v>
      </c>
      <c r="O33" s="108">
        <v>481.19399999999996</v>
      </c>
      <c r="P33" s="108">
        <v>415.552</v>
      </c>
      <c r="Q33" s="108">
        <v>420.4959999999999</v>
      </c>
      <c r="R33" s="108">
        <v>430.04600000000005</v>
      </c>
      <c r="S33" s="108">
        <v>395.32000000000005</v>
      </c>
      <c r="T33" s="110">
        <v>4977.280999999999</v>
      </c>
    </row>
    <row r="34" spans="1:20" ht="15">
      <c r="A34" s="81"/>
      <c r="B34" s="158"/>
      <c r="C34" s="56" t="s">
        <v>2</v>
      </c>
      <c r="D34" s="95" t="s">
        <v>89</v>
      </c>
      <c r="E34" s="56" t="s">
        <v>67</v>
      </c>
      <c r="F34" s="95">
        <v>3</v>
      </c>
      <c r="G34" s="56" t="s">
        <v>90</v>
      </c>
      <c r="H34" s="41">
        <v>5113.853</v>
      </c>
      <c r="I34" s="41">
        <v>4187.204</v>
      </c>
      <c r="J34" s="41">
        <v>4046.527</v>
      </c>
      <c r="K34" s="41">
        <v>4219.495</v>
      </c>
      <c r="L34" s="41">
        <v>4912.389</v>
      </c>
      <c r="M34" s="41">
        <v>6216.214000000001</v>
      </c>
      <c r="N34" s="41">
        <v>4371.2429999999995</v>
      </c>
      <c r="O34" s="41">
        <v>4043.732</v>
      </c>
      <c r="P34" s="41">
        <v>3911.452</v>
      </c>
      <c r="Q34" s="41">
        <v>4652.205</v>
      </c>
      <c r="R34" s="41">
        <v>5127.051</v>
      </c>
      <c r="S34" s="41">
        <v>5760.882</v>
      </c>
      <c r="T34" s="52">
        <v>56562.247</v>
      </c>
    </row>
    <row r="35" spans="1:20" ht="15">
      <c r="A35" s="81"/>
      <c r="B35" s="158"/>
      <c r="C35" s="40"/>
      <c r="D35" s="39"/>
      <c r="E35" s="56" t="s">
        <v>69</v>
      </c>
      <c r="F35" s="93">
        <v>3</v>
      </c>
      <c r="G35" s="56" t="s">
        <v>90</v>
      </c>
      <c r="H35" s="41">
        <v>6075.426999999999</v>
      </c>
      <c r="I35" s="41">
        <v>5926.785999999999</v>
      </c>
      <c r="J35" s="41">
        <v>5907.916999999999</v>
      </c>
      <c r="K35" s="41">
        <v>5877.607999999998</v>
      </c>
      <c r="L35" s="41">
        <v>6033.127</v>
      </c>
      <c r="M35" s="41">
        <v>5867.964000000001</v>
      </c>
      <c r="N35" s="41">
        <v>5564.262999999999</v>
      </c>
      <c r="O35" s="41">
        <v>6102.332</v>
      </c>
      <c r="P35" s="41">
        <v>5929.579</v>
      </c>
      <c r="Q35" s="41">
        <v>6079.988</v>
      </c>
      <c r="R35" s="41">
        <v>5967.400000000002</v>
      </c>
      <c r="S35" s="41">
        <v>5686.732000000002</v>
      </c>
      <c r="T35" s="52">
        <v>71019.12299999999</v>
      </c>
    </row>
    <row r="36" spans="1:20" ht="15">
      <c r="A36" s="81"/>
      <c r="B36" s="158"/>
      <c r="C36" s="40"/>
      <c r="D36" s="109" t="s">
        <v>91</v>
      </c>
      <c r="E36" s="97"/>
      <c r="F36" s="97"/>
      <c r="G36" s="97"/>
      <c r="H36" s="98">
        <v>11189.279999999999</v>
      </c>
      <c r="I36" s="98">
        <v>10113.989999999998</v>
      </c>
      <c r="J36" s="98">
        <v>9954.444</v>
      </c>
      <c r="K36" s="98">
        <v>10097.103</v>
      </c>
      <c r="L36" s="98">
        <v>10945.516</v>
      </c>
      <c r="M36" s="98">
        <v>12084.178000000002</v>
      </c>
      <c r="N36" s="98">
        <v>9935.505999999998</v>
      </c>
      <c r="O36" s="98">
        <v>10146.064</v>
      </c>
      <c r="P36" s="98">
        <v>9841.030999999999</v>
      </c>
      <c r="Q36" s="98">
        <v>10732.193</v>
      </c>
      <c r="R36" s="98">
        <v>11094.451000000003</v>
      </c>
      <c r="S36" s="98">
        <v>11447.614000000001</v>
      </c>
      <c r="T36" s="102">
        <v>127581.37</v>
      </c>
    </row>
    <row r="37" spans="1:20" ht="15">
      <c r="A37" s="81"/>
      <c r="B37" s="158"/>
      <c r="C37" s="40"/>
      <c r="D37" s="95" t="s">
        <v>92</v>
      </c>
      <c r="E37" s="56" t="s">
        <v>67</v>
      </c>
      <c r="F37" s="95">
        <v>3</v>
      </c>
      <c r="G37" s="56" t="s">
        <v>90</v>
      </c>
      <c r="H37" s="41">
        <v>4364.235000000001</v>
      </c>
      <c r="I37" s="41">
        <v>3821.064</v>
      </c>
      <c r="J37" s="41">
        <v>3772.43</v>
      </c>
      <c r="K37" s="41">
        <v>4004.093</v>
      </c>
      <c r="L37" s="41">
        <v>4308.374</v>
      </c>
      <c r="M37" s="41">
        <v>5360.785</v>
      </c>
      <c r="N37" s="41">
        <v>4355.053</v>
      </c>
      <c r="O37" s="41">
        <v>3820.208</v>
      </c>
      <c r="P37" s="41">
        <v>3816.9410000000003</v>
      </c>
      <c r="Q37" s="41">
        <v>4241.063</v>
      </c>
      <c r="R37" s="41">
        <v>4857.710999999999</v>
      </c>
      <c r="S37" s="41">
        <v>6347.585999999999</v>
      </c>
      <c r="T37" s="52">
        <v>53069.54299999999</v>
      </c>
    </row>
    <row r="38" spans="1:20" ht="15">
      <c r="A38" s="81"/>
      <c r="B38" s="158"/>
      <c r="C38" s="40"/>
      <c r="D38" s="39"/>
      <c r="E38" s="56" t="s">
        <v>69</v>
      </c>
      <c r="F38" s="93">
        <v>3</v>
      </c>
      <c r="G38" s="56" t="s">
        <v>90</v>
      </c>
      <c r="H38" s="41">
        <v>6006.423</v>
      </c>
      <c r="I38" s="41">
        <v>5775.959</v>
      </c>
      <c r="J38" s="41">
        <v>5801.456</v>
      </c>
      <c r="K38" s="41">
        <v>5951.495000000001</v>
      </c>
      <c r="L38" s="41">
        <v>5952.053999999999</v>
      </c>
      <c r="M38" s="41">
        <v>5728.644</v>
      </c>
      <c r="N38" s="41">
        <v>5510.017</v>
      </c>
      <c r="O38" s="41">
        <v>5863.539000000001</v>
      </c>
      <c r="P38" s="41">
        <v>5746.408</v>
      </c>
      <c r="Q38" s="41">
        <v>5836.490000000001</v>
      </c>
      <c r="R38" s="41">
        <v>5933.955</v>
      </c>
      <c r="S38" s="41">
        <v>5634.856000000001</v>
      </c>
      <c r="T38" s="52">
        <v>69741.296</v>
      </c>
    </row>
    <row r="39" spans="1:20" ht="15">
      <c r="A39" s="81"/>
      <c r="B39" s="158"/>
      <c r="C39" s="40"/>
      <c r="D39" s="109" t="s">
        <v>93</v>
      </c>
      <c r="E39" s="97"/>
      <c r="F39" s="97"/>
      <c r="G39" s="97"/>
      <c r="H39" s="98">
        <v>10370.658</v>
      </c>
      <c r="I39" s="98">
        <v>9597.023</v>
      </c>
      <c r="J39" s="98">
        <v>9573.886</v>
      </c>
      <c r="K39" s="98">
        <v>9955.588</v>
      </c>
      <c r="L39" s="98">
        <v>10260.428</v>
      </c>
      <c r="M39" s="98">
        <v>11089.429</v>
      </c>
      <c r="N39" s="98">
        <v>9865.07</v>
      </c>
      <c r="O39" s="98">
        <v>9683.747000000001</v>
      </c>
      <c r="P39" s="98">
        <v>9563.349</v>
      </c>
      <c r="Q39" s="98">
        <v>10077.553</v>
      </c>
      <c r="R39" s="98">
        <v>10791.666</v>
      </c>
      <c r="S39" s="98">
        <v>11982.442</v>
      </c>
      <c r="T39" s="102">
        <v>122810.83899999999</v>
      </c>
    </row>
    <row r="40" spans="1:20" ht="15">
      <c r="A40" s="81"/>
      <c r="B40" s="158"/>
      <c r="C40" s="40"/>
      <c r="D40" s="95" t="s">
        <v>94</v>
      </c>
      <c r="E40" s="56" t="s">
        <v>67</v>
      </c>
      <c r="F40" s="95">
        <v>1</v>
      </c>
      <c r="G40" s="56" t="s">
        <v>95</v>
      </c>
      <c r="H40" s="41">
        <v>142674.66400000002</v>
      </c>
      <c r="I40" s="41">
        <v>142836.11</v>
      </c>
      <c r="J40" s="41">
        <v>148671.82200000001</v>
      </c>
      <c r="K40" s="41">
        <v>154861.80000000002</v>
      </c>
      <c r="L40" s="41">
        <v>151479.771</v>
      </c>
      <c r="M40" s="41">
        <v>142735.78600000002</v>
      </c>
      <c r="N40" s="41">
        <v>144071.906</v>
      </c>
      <c r="O40" s="41">
        <v>146782.542</v>
      </c>
      <c r="P40" s="41">
        <v>140822.239</v>
      </c>
      <c r="Q40" s="41">
        <v>152487.59100000001</v>
      </c>
      <c r="R40" s="41">
        <v>150936.11000000002</v>
      </c>
      <c r="S40" s="41">
        <v>147255.951</v>
      </c>
      <c r="T40" s="52">
        <v>1765616.2920000004</v>
      </c>
    </row>
    <row r="41" spans="1:20" ht="15">
      <c r="A41" s="81"/>
      <c r="B41" s="158"/>
      <c r="C41" s="40"/>
      <c r="D41" s="39"/>
      <c r="E41" s="56" t="s">
        <v>69</v>
      </c>
      <c r="F41" s="93">
        <v>1</v>
      </c>
      <c r="G41" s="56" t="s">
        <v>95</v>
      </c>
      <c r="H41" s="41">
        <v>301007.46400000004</v>
      </c>
      <c r="I41" s="41">
        <v>294062.252</v>
      </c>
      <c r="J41" s="41">
        <v>291702.26900000003</v>
      </c>
      <c r="K41" s="41">
        <v>298165.224</v>
      </c>
      <c r="L41" s="41">
        <v>301236.176</v>
      </c>
      <c r="M41" s="41">
        <v>290804.902</v>
      </c>
      <c r="N41" s="41">
        <v>279184.913</v>
      </c>
      <c r="O41" s="41">
        <v>296693.491</v>
      </c>
      <c r="P41" s="41">
        <v>293324.595</v>
      </c>
      <c r="Q41" s="41">
        <v>296673.21400000004</v>
      </c>
      <c r="R41" s="41">
        <v>296691.57599999994</v>
      </c>
      <c r="S41" s="41">
        <v>282977.831</v>
      </c>
      <c r="T41" s="52">
        <v>3522523.9070000006</v>
      </c>
    </row>
    <row r="42" spans="1:20" ht="15">
      <c r="A42" s="81"/>
      <c r="B42" s="158"/>
      <c r="C42" s="40"/>
      <c r="D42" s="109" t="s">
        <v>96</v>
      </c>
      <c r="E42" s="97"/>
      <c r="F42" s="97"/>
      <c r="G42" s="97"/>
      <c r="H42" s="98">
        <v>443682.128</v>
      </c>
      <c r="I42" s="98">
        <v>436898.36199999996</v>
      </c>
      <c r="J42" s="98">
        <v>440374.091</v>
      </c>
      <c r="K42" s="98">
        <v>453027.024</v>
      </c>
      <c r="L42" s="98">
        <v>452715.947</v>
      </c>
      <c r="M42" s="98">
        <v>433540.688</v>
      </c>
      <c r="N42" s="98">
        <v>423256.819</v>
      </c>
      <c r="O42" s="98">
        <v>443476.03299999994</v>
      </c>
      <c r="P42" s="98">
        <v>434146.834</v>
      </c>
      <c r="Q42" s="98">
        <v>449160.80500000005</v>
      </c>
      <c r="R42" s="98">
        <v>447627.686</v>
      </c>
      <c r="S42" s="98">
        <v>430233.782</v>
      </c>
      <c r="T42" s="102">
        <v>5288140.199000001</v>
      </c>
    </row>
    <row r="43" spans="1:20" ht="15">
      <c r="A43" s="81"/>
      <c r="B43" s="158"/>
      <c r="C43" s="40"/>
      <c r="D43" s="95" t="s">
        <v>97</v>
      </c>
      <c r="E43" s="56" t="s">
        <v>67</v>
      </c>
      <c r="F43" s="95">
        <v>3</v>
      </c>
      <c r="G43" s="56" t="s">
        <v>90</v>
      </c>
      <c r="H43" s="41">
        <v>1.614</v>
      </c>
      <c r="I43" s="41">
        <v>1.661</v>
      </c>
      <c r="J43" s="41">
        <v>1.912</v>
      </c>
      <c r="K43" s="41">
        <v>1.958</v>
      </c>
      <c r="L43" s="41">
        <v>2.296</v>
      </c>
      <c r="M43" s="41">
        <v>1.907</v>
      </c>
      <c r="N43" s="41">
        <v>1.968</v>
      </c>
      <c r="O43" s="41">
        <v>2.204</v>
      </c>
      <c r="P43" s="41">
        <v>1.743</v>
      </c>
      <c r="Q43" s="41">
        <v>1.901</v>
      </c>
      <c r="R43" s="41">
        <v>2.035</v>
      </c>
      <c r="S43" s="41">
        <v>2.06</v>
      </c>
      <c r="T43" s="52">
        <v>23.259</v>
      </c>
    </row>
    <row r="44" spans="1:20" ht="15">
      <c r="A44" s="81"/>
      <c r="B44" s="158"/>
      <c r="C44" s="40"/>
      <c r="D44" s="39"/>
      <c r="E44" s="56" t="s">
        <v>69</v>
      </c>
      <c r="F44" s="93">
        <v>3</v>
      </c>
      <c r="G44" s="56" t="s">
        <v>90</v>
      </c>
      <c r="H44" s="41">
        <v>470.71000000000004</v>
      </c>
      <c r="I44" s="41">
        <v>452.118</v>
      </c>
      <c r="J44" s="41">
        <v>444.40900000000005</v>
      </c>
      <c r="K44" s="41">
        <v>470.139</v>
      </c>
      <c r="L44" s="41">
        <v>440.124</v>
      </c>
      <c r="M44" s="41">
        <v>452.46399999999994</v>
      </c>
      <c r="N44" s="41">
        <v>418.3270000000001</v>
      </c>
      <c r="O44" s="41">
        <v>431.40899999999993</v>
      </c>
      <c r="P44" s="41">
        <v>443.27700000000004</v>
      </c>
      <c r="Q44" s="41">
        <v>432.38899999999995</v>
      </c>
      <c r="R44" s="41">
        <v>455.26099999999997</v>
      </c>
      <c r="S44" s="41">
        <v>430.75700000000006</v>
      </c>
      <c r="T44" s="52">
        <v>5341.384</v>
      </c>
    </row>
    <row r="45" spans="1:20" ht="15">
      <c r="A45" s="81"/>
      <c r="B45" s="158"/>
      <c r="C45" s="40"/>
      <c r="D45" s="109" t="s">
        <v>98</v>
      </c>
      <c r="E45" s="97"/>
      <c r="F45" s="97"/>
      <c r="G45" s="97"/>
      <c r="H45" s="98">
        <v>472.324</v>
      </c>
      <c r="I45" s="98">
        <v>453.779</v>
      </c>
      <c r="J45" s="98">
        <v>446.321</v>
      </c>
      <c r="K45" s="98">
        <v>472.09700000000004</v>
      </c>
      <c r="L45" s="98">
        <v>442.42</v>
      </c>
      <c r="M45" s="98">
        <v>454.3709999999999</v>
      </c>
      <c r="N45" s="98">
        <v>420.29500000000013</v>
      </c>
      <c r="O45" s="98">
        <v>433.61299999999994</v>
      </c>
      <c r="P45" s="98">
        <v>445.02000000000004</v>
      </c>
      <c r="Q45" s="98">
        <v>434.28999999999996</v>
      </c>
      <c r="R45" s="98">
        <v>457.296</v>
      </c>
      <c r="S45" s="98">
        <v>432.81700000000006</v>
      </c>
      <c r="T45" s="102">
        <v>5364.643</v>
      </c>
    </row>
    <row r="46" spans="1:20" ht="15">
      <c r="A46" s="81"/>
      <c r="B46" s="158"/>
      <c r="C46" s="40"/>
      <c r="D46" s="95" t="s">
        <v>551</v>
      </c>
      <c r="E46" s="56" t="s">
        <v>67</v>
      </c>
      <c r="F46" s="95">
        <v>4</v>
      </c>
      <c r="G46" s="56" t="s">
        <v>79</v>
      </c>
      <c r="H46" s="41">
        <v>618.206</v>
      </c>
      <c r="I46" s="41">
        <v>409.601</v>
      </c>
      <c r="J46" s="41">
        <v>293.49300000000005</v>
      </c>
      <c r="K46" s="41">
        <v>434.61199999999997</v>
      </c>
      <c r="L46" s="41">
        <v>90.892</v>
      </c>
      <c r="M46" s="41">
        <v>225.37199999999996</v>
      </c>
      <c r="N46" s="41">
        <v>191.562</v>
      </c>
      <c r="O46" s="41">
        <v>231.65</v>
      </c>
      <c r="P46" s="41">
        <v>254.868</v>
      </c>
      <c r="Q46" s="41">
        <v>309.346</v>
      </c>
      <c r="R46" s="41">
        <v>303.326</v>
      </c>
      <c r="S46" s="41">
        <v>308.08200000000005</v>
      </c>
      <c r="T46" s="52">
        <v>3671.01</v>
      </c>
    </row>
    <row r="47" spans="1:20" ht="15">
      <c r="A47" s="81"/>
      <c r="B47" s="158"/>
      <c r="C47" s="40"/>
      <c r="D47" s="39"/>
      <c r="E47" s="56" t="s">
        <v>69</v>
      </c>
      <c r="F47" s="93">
        <v>4</v>
      </c>
      <c r="G47" s="56" t="s">
        <v>79</v>
      </c>
      <c r="H47" s="41">
        <v>393.61799999999994</v>
      </c>
      <c r="I47" s="41">
        <v>355.909</v>
      </c>
      <c r="J47" s="41">
        <v>353.23400000000004</v>
      </c>
      <c r="K47" s="41">
        <v>393.10699999999997</v>
      </c>
      <c r="L47" s="41">
        <v>394.04</v>
      </c>
      <c r="M47" s="41">
        <v>373.70000000000005</v>
      </c>
      <c r="N47" s="41">
        <v>339.882</v>
      </c>
      <c r="O47" s="41">
        <v>375.69700000000006</v>
      </c>
      <c r="P47" s="41">
        <v>370.103</v>
      </c>
      <c r="Q47" s="41">
        <v>425.56600000000003</v>
      </c>
      <c r="R47" s="41">
        <v>410.7610000000001</v>
      </c>
      <c r="S47" s="41">
        <v>415.847</v>
      </c>
      <c r="T47" s="52">
        <v>4601.464000000001</v>
      </c>
    </row>
    <row r="48" spans="1:20" ht="15">
      <c r="A48" s="81"/>
      <c r="B48" s="158"/>
      <c r="C48" s="40"/>
      <c r="D48" s="109" t="s">
        <v>552</v>
      </c>
      <c r="E48" s="97"/>
      <c r="F48" s="97"/>
      <c r="G48" s="97"/>
      <c r="H48" s="98">
        <v>1011.824</v>
      </c>
      <c r="I48" s="98">
        <v>765.51</v>
      </c>
      <c r="J48" s="98">
        <v>646.7270000000001</v>
      </c>
      <c r="K48" s="98">
        <v>827.7189999999999</v>
      </c>
      <c r="L48" s="98">
        <v>484.932</v>
      </c>
      <c r="M48" s="98">
        <v>599.072</v>
      </c>
      <c r="N48" s="98">
        <v>531.444</v>
      </c>
      <c r="O48" s="98">
        <v>607.3470000000001</v>
      </c>
      <c r="P48" s="98">
        <v>624.971</v>
      </c>
      <c r="Q48" s="98">
        <v>734.912</v>
      </c>
      <c r="R48" s="98">
        <v>714.0870000000001</v>
      </c>
      <c r="S48" s="98">
        <v>723.9290000000001</v>
      </c>
      <c r="T48" s="102">
        <v>8272.474000000002</v>
      </c>
    </row>
    <row r="49" spans="1:20" ht="15">
      <c r="A49" s="81"/>
      <c r="B49" s="158"/>
      <c r="C49" s="40"/>
      <c r="D49" s="96" t="s">
        <v>643</v>
      </c>
      <c r="E49" s="56" t="s">
        <v>69</v>
      </c>
      <c r="F49" s="96" t="s">
        <v>106</v>
      </c>
      <c r="G49" s="56" t="s">
        <v>107</v>
      </c>
      <c r="H49" s="41"/>
      <c r="I49" s="41">
        <v>89.92499999999998</v>
      </c>
      <c r="J49" s="41">
        <v>132.427</v>
      </c>
      <c r="K49" s="41">
        <v>127.46900000000001</v>
      </c>
      <c r="L49" s="41">
        <v>122.18799999999999</v>
      </c>
      <c r="M49" s="41">
        <v>118.386</v>
      </c>
      <c r="N49" s="41">
        <v>101.98399999999998</v>
      </c>
      <c r="O49" s="41">
        <v>108.345</v>
      </c>
      <c r="P49" s="41">
        <v>117.01400000000001</v>
      </c>
      <c r="Q49" s="41">
        <v>111.30599999999998</v>
      </c>
      <c r="R49" s="41">
        <v>129.16199999999998</v>
      </c>
      <c r="S49" s="41">
        <v>122.42</v>
      </c>
      <c r="T49" s="52">
        <v>1280.626</v>
      </c>
    </row>
    <row r="50" spans="1:20" ht="15">
      <c r="A50" s="81"/>
      <c r="B50" s="158"/>
      <c r="C50" s="40"/>
      <c r="D50" s="109" t="s">
        <v>644</v>
      </c>
      <c r="E50" s="97"/>
      <c r="F50" s="97"/>
      <c r="G50" s="97"/>
      <c r="H50" s="98"/>
      <c r="I50" s="98">
        <v>89.92499999999998</v>
      </c>
      <c r="J50" s="98">
        <v>132.427</v>
      </c>
      <c r="K50" s="98">
        <v>127.46900000000001</v>
      </c>
      <c r="L50" s="98">
        <v>122.18799999999999</v>
      </c>
      <c r="M50" s="98">
        <v>118.386</v>
      </c>
      <c r="N50" s="98">
        <v>101.98399999999998</v>
      </c>
      <c r="O50" s="98">
        <v>108.345</v>
      </c>
      <c r="P50" s="98">
        <v>117.01400000000001</v>
      </c>
      <c r="Q50" s="98">
        <v>111.30599999999998</v>
      </c>
      <c r="R50" s="98">
        <v>129.16199999999998</v>
      </c>
      <c r="S50" s="98">
        <v>122.42</v>
      </c>
      <c r="T50" s="102">
        <v>1280.626</v>
      </c>
    </row>
    <row r="51" spans="1:20" ht="15">
      <c r="A51" s="81"/>
      <c r="B51" s="158"/>
      <c r="C51" s="40"/>
      <c r="D51" s="95" t="s">
        <v>99</v>
      </c>
      <c r="E51" s="56" t="s">
        <v>67</v>
      </c>
      <c r="F51" s="95">
        <v>3</v>
      </c>
      <c r="G51" s="56" t="s">
        <v>90</v>
      </c>
      <c r="H51" s="41">
        <v>616.788</v>
      </c>
      <c r="I51" s="41">
        <v>520.524</v>
      </c>
      <c r="J51" s="41">
        <v>505.868</v>
      </c>
      <c r="K51" s="41">
        <v>565.055</v>
      </c>
      <c r="L51" s="41">
        <v>553.248</v>
      </c>
      <c r="M51" s="41">
        <v>1786.779</v>
      </c>
      <c r="N51" s="41">
        <v>929.065</v>
      </c>
      <c r="O51" s="41">
        <v>687.162</v>
      </c>
      <c r="P51" s="41">
        <v>465.486</v>
      </c>
      <c r="Q51" s="41">
        <v>670.223</v>
      </c>
      <c r="R51" s="41">
        <v>1031.553</v>
      </c>
      <c r="S51" s="41">
        <v>2130.5310000000004</v>
      </c>
      <c r="T51" s="52">
        <v>10462.282000000001</v>
      </c>
    </row>
    <row r="52" spans="1:20" ht="15">
      <c r="A52" s="81"/>
      <c r="B52" s="158"/>
      <c r="C52" s="40"/>
      <c r="D52" s="39"/>
      <c r="E52" s="56" t="s">
        <v>69</v>
      </c>
      <c r="F52" s="93">
        <v>3</v>
      </c>
      <c r="G52" s="56" t="s">
        <v>90</v>
      </c>
      <c r="H52" s="41">
        <v>3216.3320000000003</v>
      </c>
      <c r="I52" s="41">
        <v>3199.971</v>
      </c>
      <c r="J52" s="41">
        <v>3133.5389999999993</v>
      </c>
      <c r="K52" s="41">
        <v>3155.5799999999995</v>
      </c>
      <c r="L52" s="41">
        <v>3233.622</v>
      </c>
      <c r="M52" s="41">
        <v>3043.0570000000002</v>
      </c>
      <c r="N52" s="41">
        <v>3018.6679999999997</v>
      </c>
      <c r="O52" s="41">
        <v>3229.9730000000004</v>
      </c>
      <c r="P52" s="41">
        <v>3087.79</v>
      </c>
      <c r="Q52" s="41">
        <v>3243.1400000000003</v>
      </c>
      <c r="R52" s="41">
        <v>3123.4210000000003</v>
      </c>
      <c r="S52" s="41">
        <v>3060.3110000000006</v>
      </c>
      <c r="T52" s="52">
        <v>37745.404</v>
      </c>
    </row>
    <row r="53" spans="1:20" ht="15">
      <c r="A53" s="81"/>
      <c r="B53" s="158"/>
      <c r="C53" s="40"/>
      <c r="D53" s="109" t="s">
        <v>100</v>
      </c>
      <c r="E53" s="97"/>
      <c r="F53" s="97"/>
      <c r="G53" s="97"/>
      <c r="H53" s="98">
        <v>3833.1200000000003</v>
      </c>
      <c r="I53" s="98">
        <v>3720.495</v>
      </c>
      <c r="J53" s="98">
        <v>3639.4069999999992</v>
      </c>
      <c r="K53" s="98">
        <v>3720.6349999999993</v>
      </c>
      <c r="L53" s="98">
        <v>3786.87</v>
      </c>
      <c r="M53" s="98">
        <v>4829.836</v>
      </c>
      <c r="N53" s="98">
        <v>3947.7329999999997</v>
      </c>
      <c r="O53" s="98">
        <v>3917.135</v>
      </c>
      <c r="P53" s="98">
        <v>3553.276</v>
      </c>
      <c r="Q53" s="98">
        <v>3913.3630000000003</v>
      </c>
      <c r="R53" s="98">
        <v>4154.974</v>
      </c>
      <c r="S53" s="98">
        <v>5190.842000000001</v>
      </c>
      <c r="T53" s="102">
        <v>48207.686</v>
      </c>
    </row>
    <row r="54" spans="1:20" ht="15">
      <c r="A54" s="81"/>
      <c r="B54" s="159"/>
      <c r="C54" s="106" t="s">
        <v>77</v>
      </c>
      <c r="D54" s="107"/>
      <c r="E54" s="107"/>
      <c r="F54" s="107"/>
      <c r="G54" s="107"/>
      <c r="H54" s="108">
        <v>470559.3340000001</v>
      </c>
      <c r="I54" s="108">
        <v>461639.08400000003</v>
      </c>
      <c r="J54" s="108">
        <v>464767.3030000001</v>
      </c>
      <c r="K54" s="108">
        <v>478227.635</v>
      </c>
      <c r="L54" s="108">
        <v>478758.3009999999</v>
      </c>
      <c r="M54" s="108">
        <v>462715.95999999996</v>
      </c>
      <c r="N54" s="108">
        <v>448058.85099999997</v>
      </c>
      <c r="O54" s="108">
        <v>468372.284</v>
      </c>
      <c r="P54" s="108">
        <v>458291.495</v>
      </c>
      <c r="Q54" s="108">
        <v>475164.4220000001</v>
      </c>
      <c r="R54" s="108">
        <v>474969.3219999999</v>
      </c>
      <c r="S54" s="108">
        <v>460133.84599999996</v>
      </c>
      <c r="T54" s="110">
        <v>5601657.836999999</v>
      </c>
    </row>
    <row r="55" spans="1:20" ht="15">
      <c r="A55" s="80"/>
      <c r="B55" s="160" t="s">
        <v>48</v>
      </c>
      <c r="C55" s="36"/>
      <c r="D55" s="36"/>
      <c r="E55" s="36"/>
      <c r="F55" s="36"/>
      <c r="G55" s="36"/>
      <c r="H55" s="37">
        <v>471004.94000000006</v>
      </c>
      <c r="I55" s="37">
        <v>462023.33400000003</v>
      </c>
      <c r="J55" s="37">
        <v>465135.6650000001</v>
      </c>
      <c r="K55" s="37">
        <v>478629.3520000001</v>
      </c>
      <c r="L55" s="37">
        <v>479173.74999999994</v>
      </c>
      <c r="M55" s="37">
        <v>463137.355</v>
      </c>
      <c r="N55" s="37">
        <v>448456.74499999994</v>
      </c>
      <c r="O55" s="37">
        <v>468853.47799999994</v>
      </c>
      <c r="P55" s="37">
        <v>458707.04699999996</v>
      </c>
      <c r="Q55" s="37">
        <v>475584.91800000006</v>
      </c>
      <c r="R55" s="37">
        <v>475399.3679999999</v>
      </c>
      <c r="S55" s="37">
        <v>460529.16599999997</v>
      </c>
      <c r="T55" s="51">
        <v>5606635.118</v>
      </c>
    </row>
    <row r="56" spans="1:20" ht="15">
      <c r="A56" s="94">
        <v>3</v>
      </c>
      <c r="B56" s="161" t="s">
        <v>9</v>
      </c>
      <c r="C56" s="56" t="s">
        <v>2</v>
      </c>
      <c r="D56" s="96" t="s">
        <v>101</v>
      </c>
      <c r="E56" s="56" t="s">
        <v>69</v>
      </c>
      <c r="F56" s="96">
        <v>5</v>
      </c>
      <c r="G56" s="56" t="s">
        <v>72</v>
      </c>
      <c r="H56" s="41">
        <v>10.480999999999998</v>
      </c>
      <c r="I56" s="41">
        <v>8.198</v>
      </c>
      <c r="J56" s="41">
        <v>9.471</v>
      </c>
      <c r="K56" s="41">
        <v>10.564</v>
      </c>
      <c r="L56" s="41">
        <v>11.289000000000001</v>
      </c>
      <c r="M56" s="41">
        <v>11.875</v>
      </c>
      <c r="N56" s="41">
        <v>13.426000000000002</v>
      </c>
      <c r="O56" s="41">
        <v>14.971</v>
      </c>
      <c r="P56" s="41">
        <v>10.649000000000001</v>
      </c>
      <c r="Q56" s="41">
        <v>11.53</v>
      </c>
      <c r="R56" s="41">
        <v>11.308</v>
      </c>
      <c r="S56" s="41">
        <v>11.373</v>
      </c>
      <c r="T56" s="52">
        <v>135.135</v>
      </c>
    </row>
    <row r="57" spans="1:20" ht="15">
      <c r="A57" s="81"/>
      <c r="B57" s="158"/>
      <c r="C57" s="40"/>
      <c r="D57" s="109" t="s">
        <v>102</v>
      </c>
      <c r="E57" s="97"/>
      <c r="F57" s="97"/>
      <c r="G57" s="97"/>
      <c r="H57" s="98">
        <v>10.480999999999998</v>
      </c>
      <c r="I57" s="98">
        <v>8.198</v>
      </c>
      <c r="J57" s="98">
        <v>9.471</v>
      </c>
      <c r="K57" s="98">
        <v>10.564</v>
      </c>
      <c r="L57" s="98">
        <v>11.289000000000001</v>
      </c>
      <c r="M57" s="98">
        <v>11.875</v>
      </c>
      <c r="N57" s="98">
        <v>13.426000000000002</v>
      </c>
      <c r="O57" s="98">
        <v>14.971</v>
      </c>
      <c r="P57" s="98">
        <v>10.649000000000001</v>
      </c>
      <c r="Q57" s="98">
        <v>11.53</v>
      </c>
      <c r="R57" s="98">
        <v>11.308</v>
      </c>
      <c r="S57" s="98">
        <v>11.373</v>
      </c>
      <c r="T57" s="102">
        <v>135.135</v>
      </c>
    </row>
    <row r="58" spans="1:20" ht="15">
      <c r="A58" s="81"/>
      <c r="B58" s="158"/>
      <c r="C58" s="40"/>
      <c r="D58" s="95" t="s">
        <v>103</v>
      </c>
      <c r="E58" s="56" t="s">
        <v>67</v>
      </c>
      <c r="F58" s="95">
        <v>2</v>
      </c>
      <c r="G58" s="56" t="s">
        <v>68</v>
      </c>
      <c r="H58" s="41">
        <v>5241.179999999999</v>
      </c>
      <c r="I58" s="41">
        <v>5108.696000000001</v>
      </c>
      <c r="J58" s="41">
        <v>5400.052</v>
      </c>
      <c r="K58" s="41">
        <v>5225.741</v>
      </c>
      <c r="L58" s="41">
        <v>5427.167</v>
      </c>
      <c r="M58" s="41">
        <v>5428.401</v>
      </c>
      <c r="N58" s="41">
        <v>5743.303</v>
      </c>
      <c r="O58" s="41">
        <v>5865.061000000001</v>
      </c>
      <c r="P58" s="41">
        <v>5807.5560000000005</v>
      </c>
      <c r="Q58" s="41">
        <v>6018.924</v>
      </c>
      <c r="R58" s="41">
        <v>5707.3009999999995</v>
      </c>
      <c r="S58" s="41">
        <v>5227.634</v>
      </c>
      <c r="T58" s="52">
        <v>66201.016</v>
      </c>
    </row>
    <row r="59" spans="1:20" ht="15">
      <c r="A59" s="81"/>
      <c r="B59" s="158"/>
      <c r="C59" s="40"/>
      <c r="D59" s="39"/>
      <c r="E59" s="56" t="s">
        <v>69</v>
      </c>
      <c r="F59" s="93">
        <v>2</v>
      </c>
      <c r="G59" s="56" t="s">
        <v>68</v>
      </c>
      <c r="H59" s="41">
        <v>5939.8369999999995</v>
      </c>
      <c r="I59" s="41">
        <v>5602.61</v>
      </c>
      <c r="J59" s="41">
        <v>5878.392000000001</v>
      </c>
      <c r="K59" s="41">
        <v>5595.713</v>
      </c>
      <c r="L59" s="41">
        <v>5710.564000000001</v>
      </c>
      <c r="M59" s="41">
        <v>5456.343</v>
      </c>
      <c r="N59" s="41">
        <v>5744.944000000001</v>
      </c>
      <c r="O59" s="41">
        <v>5597.656</v>
      </c>
      <c r="P59" s="41">
        <v>5604.589000000001</v>
      </c>
      <c r="Q59" s="41">
        <v>5730.61</v>
      </c>
      <c r="R59" s="41">
        <v>5713.574</v>
      </c>
      <c r="S59" s="41">
        <v>6099.454999999999</v>
      </c>
      <c r="T59" s="52">
        <v>68674.28700000001</v>
      </c>
    </row>
    <row r="60" spans="1:20" ht="15">
      <c r="A60" s="81"/>
      <c r="B60" s="158"/>
      <c r="C60" s="40"/>
      <c r="D60" s="109" t="s">
        <v>104</v>
      </c>
      <c r="E60" s="97"/>
      <c r="F60" s="97"/>
      <c r="G60" s="97"/>
      <c r="H60" s="98">
        <v>11181.017</v>
      </c>
      <c r="I60" s="98">
        <v>10711.306</v>
      </c>
      <c r="J60" s="98">
        <v>11278.444</v>
      </c>
      <c r="K60" s="98">
        <v>10821.454</v>
      </c>
      <c r="L60" s="98">
        <v>11137.731000000002</v>
      </c>
      <c r="M60" s="98">
        <v>10884.743999999999</v>
      </c>
      <c r="N60" s="98">
        <v>11488.247000000001</v>
      </c>
      <c r="O60" s="98">
        <v>11462.717</v>
      </c>
      <c r="P60" s="98">
        <v>11412.145</v>
      </c>
      <c r="Q60" s="98">
        <v>11749.534</v>
      </c>
      <c r="R60" s="98">
        <v>11420.875</v>
      </c>
      <c r="S60" s="98">
        <v>11327.089</v>
      </c>
      <c r="T60" s="102">
        <v>134875.303</v>
      </c>
    </row>
    <row r="61" spans="1:20" ht="15">
      <c r="A61" s="81"/>
      <c r="B61" s="158"/>
      <c r="C61" s="40"/>
      <c r="D61" s="95" t="s">
        <v>109</v>
      </c>
      <c r="E61" s="56" t="s">
        <v>67</v>
      </c>
      <c r="F61" s="95">
        <v>3</v>
      </c>
      <c r="G61" s="56" t="s">
        <v>90</v>
      </c>
      <c r="H61" s="41">
        <v>5145.575000000001</v>
      </c>
      <c r="I61" s="41">
        <v>4384.419000000001</v>
      </c>
      <c r="J61" s="41">
        <v>4592.041</v>
      </c>
      <c r="K61" s="41">
        <v>5313.465</v>
      </c>
      <c r="L61" s="41">
        <v>6287.893</v>
      </c>
      <c r="M61" s="41">
        <v>5686.191000000001</v>
      </c>
      <c r="N61" s="41">
        <v>4584.37</v>
      </c>
      <c r="O61" s="41">
        <v>4639.018</v>
      </c>
      <c r="P61" s="41">
        <v>4610.804</v>
      </c>
      <c r="Q61" s="41">
        <v>4867.633999999999</v>
      </c>
      <c r="R61" s="41">
        <v>5915.808999999999</v>
      </c>
      <c r="S61" s="41">
        <v>4756.71</v>
      </c>
      <c r="T61" s="52">
        <v>60783.92900000001</v>
      </c>
    </row>
    <row r="62" spans="1:20" ht="15">
      <c r="A62" s="81"/>
      <c r="B62" s="158"/>
      <c r="C62" s="40"/>
      <c r="D62" s="39"/>
      <c r="E62" s="56" t="s">
        <v>69</v>
      </c>
      <c r="F62" s="93">
        <v>3</v>
      </c>
      <c r="G62" s="56" t="s">
        <v>90</v>
      </c>
      <c r="H62" s="41">
        <v>567.185</v>
      </c>
      <c r="I62" s="41">
        <v>540.754</v>
      </c>
      <c r="J62" s="41">
        <v>594.1450000000001</v>
      </c>
      <c r="K62" s="41">
        <v>569.1500000000001</v>
      </c>
      <c r="L62" s="41">
        <v>604.9449999999999</v>
      </c>
      <c r="M62" s="41">
        <v>547.8190000000001</v>
      </c>
      <c r="N62" s="41">
        <v>561.192</v>
      </c>
      <c r="O62" s="41">
        <v>541.8129999999999</v>
      </c>
      <c r="P62" s="41">
        <v>540.615</v>
      </c>
      <c r="Q62" s="41">
        <v>550.606</v>
      </c>
      <c r="R62" s="41">
        <v>570.0939999999998</v>
      </c>
      <c r="S62" s="41">
        <v>607.093</v>
      </c>
      <c r="T62" s="52">
        <v>6795.410999999999</v>
      </c>
    </row>
    <row r="63" spans="1:20" ht="15">
      <c r="A63" s="81"/>
      <c r="B63" s="158"/>
      <c r="C63" s="40"/>
      <c r="D63" s="109" t="s">
        <v>110</v>
      </c>
      <c r="E63" s="97"/>
      <c r="F63" s="97"/>
      <c r="G63" s="97"/>
      <c r="H63" s="98">
        <v>5712.76</v>
      </c>
      <c r="I63" s="98">
        <v>4925.173000000001</v>
      </c>
      <c r="J63" s="98">
        <v>5186.186000000001</v>
      </c>
      <c r="K63" s="98">
        <v>5882.615</v>
      </c>
      <c r="L63" s="98">
        <v>6892.838</v>
      </c>
      <c r="M63" s="98">
        <v>6234.010000000001</v>
      </c>
      <c r="N63" s="98">
        <v>5145.562</v>
      </c>
      <c r="O63" s="98">
        <v>5180.831</v>
      </c>
      <c r="P63" s="98">
        <v>5151.419</v>
      </c>
      <c r="Q63" s="98">
        <v>5418.239999999999</v>
      </c>
      <c r="R63" s="98">
        <v>6485.902999999999</v>
      </c>
      <c r="S63" s="98">
        <v>5363.803</v>
      </c>
      <c r="T63" s="102">
        <v>67579.34000000001</v>
      </c>
    </row>
    <row r="64" spans="1:20" ht="15">
      <c r="A64" s="81"/>
      <c r="B64" s="158"/>
      <c r="C64" s="40"/>
      <c r="D64" s="96" t="s">
        <v>105</v>
      </c>
      <c r="E64" s="56" t="s">
        <v>69</v>
      </c>
      <c r="F64" s="96" t="s">
        <v>106</v>
      </c>
      <c r="G64" s="56" t="s">
        <v>107</v>
      </c>
      <c r="H64" s="41">
        <v>226.64799999999997</v>
      </c>
      <c r="I64" s="41">
        <v>213.48700000000002</v>
      </c>
      <c r="J64" s="41">
        <v>223.46699999999998</v>
      </c>
      <c r="K64" s="41">
        <v>209.35699999999997</v>
      </c>
      <c r="L64" s="41">
        <v>210.764</v>
      </c>
      <c r="M64" s="41">
        <v>205.71099999999996</v>
      </c>
      <c r="N64" s="41">
        <v>215.652</v>
      </c>
      <c r="O64" s="41">
        <v>213.035</v>
      </c>
      <c r="P64" s="41">
        <v>208.085</v>
      </c>
      <c r="Q64" s="41">
        <v>216.71699999999998</v>
      </c>
      <c r="R64" s="41"/>
      <c r="S64" s="41"/>
      <c r="T64" s="52">
        <v>2142.9230000000002</v>
      </c>
    </row>
    <row r="65" spans="1:20" ht="15">
      <c r="A65" s="81"/>
      <c r="B65" s="158"/>
      <c r="C65" s="40"/>
      <c r="D65" s="109" t="s">
        <v>108</v>
      </c>
      <c r="E65" s="97"/>
      <c r="F65" s="97"/>
      <c r="G65" s="97"/>
      <c r="H65" s="98">
        <v>226.64799999999997</v>
      </c>
      <c r="I65" s="98">
        <v>213.48700000000002</v>
      </c>
      <c r="J65" s="98">
        <v>223.46699999999998</v>
      </c>
      <c r="K65" s="98">
        <v>209.35699999999997</v>
      </c>
      <c r="L65" s="98">
        <v>210.764</v>
      </c>
      <c r="M65" s="98">
        <v>205.71099999999996</v>
      </c>
      <c r="N65" s="98">
        <v>215.652</v>
      </c>
      <c r="O65" s="98">
        <v>213.035</v>
      </c>
      <c r="P65" s="98">
        <v>208.085</v>
      </c>
      <c r="Q65" s="98">
        <v>216.71699999999998</v>
      </c>
      <c r="R65" s="98"/>
      <c r="S65" s="98"/>
      <c r="T65" s="102">
        <v>2142.9230000000002</v>
      </c>
    </row>
    <row r="66" spans="1:20" ht="15">
      <c r="A66" s="81"/>
      <c r="B66" s="158"/>
      <c r="C66" s="40"/>
      <c r="D66" s="95" t="s">
        <v>111</v>
      </c>
      <c r="E66" s="56" t="s">
        <v>112</v>
      </c>
      <c r="F66" s="95">
        <v>3</v>
      </c>
      <c r="G66" s="56" t="s">
        <v>90</v>
      </c>
      <c r="H66" s="41">
        <v>966.847</v>
      </c>
      <c r="I66" s="41">
        <v>826.238</v>
      </c>
      <c r="J66" s="41">
        <v>975.977</v>
      </c>
      <c r="K66" s="41">
        <v>939.014</v>
      </c>
      <c r="L66" s="41">
        <v>1000.335</v>
      </c>
      <c r="M66" s="41">
        <v>976.259</v>
      </c>
      <c r="N66" s="41">
        <v>1049.864</v>
      </c>
      <c r="O66" s="41">
        <v>1086.192</v>
      </c>
      <c r="P66" s="41">
        <v>1028.391</v>
      </c>
      <c r="Q66" s="41">
        <v>1012.372</v>
      </c>
      <c r="R66" s="41">
        <v>1015.103</v>
      </c>
      <c r="S66" s="41">
        <v>1044.542</v>
      </c>
      <c r="T66" s="52">
        <v>11921.133999999998</v>
      </c>
    </row>
    <row r="67" spans="1:20" ht="15">
      <c r="A67" s="81"/>
      <c r="B67" s="158"/>
      <c r="C67" s="40"/>
      <c r="D67" s="42"/>
      <c r="E67" s="56" t="s">
        <v>67</v>
      </c>
      <c r="F67" s="92">
        <v>3</v>
      </c>
      <c r="G67" s="56" t="s">
        <v>90</v>
      </c>
      <c r="H67" s="41">
        <v>3.779</v>
      </c>
      <c r="I67" s="41">
        <v>3.735</v>
      </c>
      <c r="J67" s="41">
        <v>3.326</v>
      </c>
      <c r="K67" s="41">
        <v>4.422</v>
      </c>
      <c r="L67" s="41">
        <v>3.978</v>
      </c>
      <c r="M67" s="41">
        <v>3.804</v>
      </c>
      <c r="N67" s="41">
        <v>3.057</v>
      </c>
      <c r="O67" s="41">
        <v>3.888</v>
      </c>
      <c r="P67" s="41">
        <v>2.965</v>
      </c>
      <c r="Q67" s="41">
        <v>3.3009999999999997</v>
      </c>
      <c r="R67" s="41">
        <v>3.824</v>
      </c>
      <c r="S67" s="41">
        <v>3.825</v>
      </c>
      <c r="T67" s="52">
        <v>43.903999999999996</v>
      </c>
    </row>
    <row r="68" spans="1:20" ht="15">
      <c r="A68" s="81"/>
      <c r="B68" s="158"/>
      <c r="C68" s="40"/>
      <c r="D68" s="39"/>
      <c r="E68" s="56" t="s">
        <v>69</v>
      </c>
      <c r="F68" s="93">
        <v>3</v>
      </c>
      <c r="G68" s="56" t="s">
        <v>90</v>
      </c>
      <c r="H68" s="41">
        <v>140.32000000000005</v>
      </c>
      <c r="I68" s="41">
        <v>113.15400000000001</v>
      </c>
      <c r="J68" s="41">
        <v>134.539</v>
      </c>
      <c r="K68" s="41">
        <v>150.15599999999998</v>
      </c>
      <c r="L68" s="41">
        <v>158.305</v>
      </c>
      <c r="M68" s="41">
        <v>156.69400000000002</v>
      </c>
      <c r="N68" s="41">
        <v>161.068</v>
      </c>
      <c r="O68" s="41">
        <v>176.28</v>
      </c>
      <c r="P68" s="41">
        <v>160.90200000000002</v>
      </c>
      <c r="Q68" s="41">
        <v>166.983</v>
      </c>
      <c r="R68" s="41">
        <v>167.447</v>
      </c>
      <c r="S68" s="41">
        <v>164.978</v>
      </c>
      <c r="T68" s="52">
        <v>1850.826</v>
      </c>
    </row>
    <row r="69" spans="1:20" ht="15">
      <c r="A69" s="81"/>
      <c r="B69" s="158"/>
      <c r="C69" s="40"/>
      <c r="D69" s="109" t="s">
        <v>113</v>
      </c>
      <c r="E69" s="97"/>
      <c r="F69" s="97"/>
      <c r="G69" s="97"/>
      <c r="H69" s="98">
        <v>1110.946</v>
      </c>
      <c r="I69" s="98">
        <v>943.1270000000001</v>
      </c>
      <c r="J69" s="98">
        <v>1113.842</v>
      </c>
      <c r="K69" s="98">
        <v>1093.592</v>
      </c>
      <c r="L69" s="98">
        <v>1162.618</v>
      </c>
      <c r="M69" s="98">
        <v>1136.757</v>
      </c>
      <c r="N69" s="98">
        <v>1213.989</v>
      </c>
      <c r="O69" s="98">
        <v>1266.36</v>
      </c>
      <c r="P69" s="98">
        <v>1192.258</v>
      </c>
      <c r="Q69" s="98">
        <v>1182.656</v>
      </c>
      <c r="R69" s="98">
        <v>1186.3739999999998</v>
      </c>
      <c r="S69" s="98">
        <v>1213.345</v>
      </c>
      <c r="T69" s="102">
        <v>13815.863999999998</v>
      </c>
    </row>
    <row r="70" spans="1:20" ht="15">
      <c r="A70" s="81"/>
      <c r="B70" s="158"/>
      <c r="C70" s="40"/>
      <c r="D70" s="95" t="s">
        <v>555</v>
      </c>
      <c r="E70" s="56" t="s">
        <v>67</v>
      </c>
      <c r="F70" s="95">
        <v>5</v>
      </c>
      <c r="G70" s="56" t="s">
        <v>72</v>
      </c>
      <c r="H70" s="41">
        <v>7.295999999999999</v>
      </c>
      <c r="I70" s="41">
        <v>5.784</v>
      </c>
      <c r="J70" s="41">
        <v>14.978</v>
      </c>
      <c r="K70" s="41">
        <v>11.495000000000001</v>
      </c>
      <c r="L70" s="41">
        <v>13.905999999999999</v>
      </c>
      <c r="M70" s="41">
        <v>17.827</v>
      </c>
      <c r="N70" s="41">
        <v>19.055</v>
      </c>
      <c r="O70" s="41">
        <v>22.788999999999998</v>
      </c>
      <c r="P70" s="41">
        <v>20.646</v>
      </c>
      <c r="Q70" s="41">
        <v>19.873</v>
      </c>
      <c r="R70" s="41">
        <v>18.522</v>
      </c>
      <c r="S70" s="41">
        <v>35.311</v>
      </c>
      <c r="T70" s="52">
        <v>207.482</v>
      </c>
    </row>
    <row r="71" spans="1:20" ht="15">
      <c r="A71" s="81"/>
      <c r="B71" s="158"/>
      <c r="C71" s="40"/>
      <c r="D71" s="39"/>
      <c r="E71" s="56" t="s">
        <v>69</v>
      </c>
      <c r="F71" s="93">
        <v>5</v>
      </c>
      <c r="G71" s="56" t="s">
        <v>72</v>
      </c>
      <c r="H71" s="41">
        <v>158.545</v>
      </c>
      <c r="I71" s="41">
        <v>137.285</v>
      </c>
      <c r="J71" s="41">
        <v>147.119</v>
      </c>
      <c r="K71" s="41">
        <v>160.98799999999997</v>
      </c>
      <c r="L71" s="41">
        <v>172.054</v>
      </c>
      <c r="M71" s="41">
        <v>166.64700000000005</v>
      </c>
      <c r="N71" s="41">
        <v>174.70200000000003</v>
      </c>
      <c r="O71" s="41">
        <v>166.76999999999998</v>
      </c>
      <c r="P71" s="41">
        <v>177.536</v>
      </c>
      <c r="Q71" s="41">
        <v>171.89800000000002</v>
      </c>
      <c r="R71" s="41">
        <v>170.767</v>
      </c>
      <c r="S71" s="41">
        <v>171.44899999999998</v>
      </c>
      <c r="T71" s="52">
        <v>1975.76</v>
      </c>
    </row>
    <row r="72" spans="1:20" ht="15">
      <c r="A72" s="81"/>
      <c r="B72" s="158"/>
      <c r="C72" s="40"/>
      <c r="D72" s="109" t="s">
        <v>556</v>
      </c>
      <c r="E72" s="97"/>
      <c r="F72" s="97"/>
      <c r="G72" s="97"/>
      <c r="H72" s="98">
        <v>165.84099999999998</v>
      </c>
      <c r="I72" s="98">
        <v>143.069</v>
      </c>
      <c r="J72" s="98">
        <v>162.097</v>
      </c>
      <c r="K72" s="98">
        <v>172.48299999999998</v>
      </c>
      <c r="L72" s="98">
        <v>185.96</v>
      </c>
      <c r="M72" s="98">
        <v>184.47400000000005</v>
      </c>
      <c r="N72" s="98">
        <v>193.75700000000003</v>
      </c>
      <c r="O72" s="98">
        <v>189.55899999999997</v>
      </c>
      <c r="P72" s="98">
        <v>198.18200000000002</v>
      </c>
      <c r="Q72" s="98">
        <v>191.77100000000002</v>
      </c>
      <c r="R72" s="98">
        <v>189.289</v>
      </c>
      <c r="S72" s="98">
        <v>206.76</v>
      </c>
      <c r="T72" s="102">
        <v>2183.242</v>
      </c>
    </row>
    <row r="73" spans="1:20" ht="15">
      <c r="A73" s="81"/>
      <c r="B73" s="158"/>
      <c r="C73" s="40"/>
      <c r="D73" s="95" t="s">
        <v>114</v>
      </c>
      <c r="E73" s="56" t="s">
        <v>67</v>
      </c>
      <c r="F73" s="95">
        <v>2</v>
      </c>
      <c r="G73" s="56" t="s">
        <v>68</v>
      </c>
      <c r="H73" s="41">
        <v>11352.517999999998</v>
      </c>
      <c r="I73" s="41">
        <v>9651.9</v>
      </c>
      <c r="J73" s="41">
        <v>9290.182999999999</v>
      </c>
      <c r="K73" s="41">
        <v>8464.36</v>
      </c>
      <c r="L73" s="41">
        <v>8299.324</v>
      </c>
      <c r="M73" s="41">
        <v>7145.362999999999</v>
      </c>
      <c r="N73" s="41">
        <v>7272.3460000000005</v>
      </c>
      <c r="O73" s="41">
        <v>7514.268</v>
      </c>
      <c r="P73" s="41">
        <v>8332.686</v>
      </c>
      <c r="Q73" s="41">
        <v>9302.406</v>
      </c>
      <c r="R73" s="41">
        <v>10513.172</v>
      </c>
      <c r="S73" s="41">
        <v>11656.571000000002</v>
      </c>
      <c r="T73" s="52">
        <v>108795.097</v>
      </c>
    </row>
    <row r="74" spans="1:20" ht="15">
      <c r="A74" s="81"/>
      <c r="B74" s="158"/>
      <c r="C74" s="40"/>
      <c r="D74" s="39"/>
      <c r="E74" s="56" t="s">
        <v>69</v>
      </c>
      <c r="F74" s="93">
        <v>2</v>
      </c>
      <c r="G74" s="56" t="s">
        <v>68</v>
      </c>
      <c r="H74" s="41">
        <v>11565.333999999999</v>
      </c>
      <c r="I74" s="41">
        <v>10729.449000000004</v>
      </c>
      <c r="J74" s="41">
        <v>12115.431999999999</v>
      </c>
      <c r="K74" s="41">
        <v>10982.362</v>
      </c>
      <c r="L74" s="41">
        <v>11227.262999999999</v>
      </c>
      <c r="M74" s="41">
        <v>10681.976999999999</v>
      </c>
      <c r="N74" s="41">
        <v>11119.505</v>
      </c>
      <c r="O74" s="41">
        <v>10847.406</v>
      </c>
      <c r="P74" s="41">
        <v>10910.168</v>
      </c>
      <c r="Q74" s="41">
        <v>11016.776000000002</v>
      </c>
      <c r="R74" s="41">
        <v>10774.564</v>
      </c>
      <c r="S74" s="41">
        <v>11437.677000000001</v>
      </c>
      <c r="T74" s="52">
        <v>133407.91300000003</v>
      </c>
    </row>
    <row r="75" spans="1:20" ht="15">
      <c r="A75" s="81"/>
      <c r="B75" s="158"/>
      <c r="C75" s="40"/>
      <c r="D75" s="109" t="s">
        <v>115</v>
      </c>
      <c r="E75" s="97"/>
      <c r="F75" s="97"/>
      <c r="G75" s="97"/>
      <c r="H75" s="98">
        <v>22917.852</v>
      </c>
      <c r="I75" s="98">
        <v>20381.349000000002</v>
      </c>
      <c r="J75" s="98">
        <v>21405.614999999998</v>
      </c>
      <c r="K75" s="98">
        <v>19446.722</v>
      </c>
      <c r="L75" s="98">
        <v>19526.587</v>
      </c>
      <c r="M75" s="98">
        <v>17827.339999999997</v>
      </c>
      <c r="N75" s="98">
        <v>18391.851</v>
      </c>
      <c r="O75" s="98">
        <v>18361.674</v>
      </c>
      <c r="P75" s="98">
        <v>19242.854</v>
      </c>
      <c r="Q75" s="98">
        <v>20319.182</v>
      </c>
      <c r="R75" s="98">
        <v>21287.736</v>
      </c>
      <c r="S75" s="98">
        <v>23094.248000000003</v>
      </c>
      <c r="T75" s="102">
        <v>242203.01</v>
      </c>
    </row>
    <row r="76" spans="1:20" ht="15">
      <c r="A76" s="81"/>
      <c r="B76" s="158"/>
      <c r="C76" s="40"/>
      <c r="D76" s="95" t="s">
        <v>116</v>
      </c>
      <c r="E76" s="56" t="s">
        <v>67</v>
      </c>
      <c r="F76" s="95">
        <v>3</v>
      </c>
      <c r="G76" s="56" t="s">
        <v>90</v>
      </c>
      <c r="H76" s="41">
        <v>9969.058999999997</v>
      </c>
      <c r="I76" s="41">
        <v>8409.743</v>
      </c>
      <c r="J76" s="41">
        <v>8712.710000000001</v>
      </c>
      <c r="K76" s="41">
        <v>6499.5740000000005</v>
      </c>
      <c r="L76" s="41">
        <v>6353.906999999999</v>
      </c>
      <c r="M76" s="41">
        <v>5958.987999999999</v>
      </c>
      <c r="N76" s="41">
        <v>5606.246</v>
      </c>
      <c r="O76" s="41">
        <v>6506.201</v>
      </c>
      <c r="P76" s="41">
        <v>7249.251999999999</v>
      </c>
      <c r="Q76" s="41">
        <v>8180.638999999999</v>
      </c>
      <c r="R76" s="41"/>
      <c r="S76" s="41"/>
      <c r="T76" s="52">
        <v>73446.31899999999</v>
      </c>
    </row>
    <row r="77" spans="1:20" ht="15">
      <c r="A77" s="81"/>
      <c r="B77" s="158"/>
      <c r="C77" s="40"/>
      <c r="D77" s="39"/>
      <c r="E77" s="56" t="s">
        <v>69</v>
      </c>
      <c r="F77" s="93">
        <v>3</v>
      </c>
      <c r="G77" s="56" t="s">
        <v>90</v>
      </c>
      <c r="H77" s="41">
        <v>1180.146</v>
      </c>
      <c r="I77" s="41">
        <v>1111.8329999999999</v>
      </c>
      <c r="J77" s="41">
        <v>1222.6240000000003</v>
      </c>
      <c r="K77" s="41">
        <v>1108.762</v>
      </c>
      <c r="L77" s="41">
        <v>1114.0259999999998</v>
      </c>
      <c r="M77" s="41">
        <v>1071.127</v>
      </c>
      <c r="N77" s="41">
        <v>1090.7269999999999</v>
      </c>
      <c r="O77" s="41">
        <v>1087.439</v>
      </c>
      <c r="P77" s="41">
        <v>1123.2030000000002</v>
      </c>
      <c r="Q77" s="41">
        <v>1594.2920000000004</v>
      </c>
      <c r="R77" s="41"/>
      <c r="S77" s="41"/>
      <c r="T77" s="52">
        <v>11704.179</v>
      </c>
    </row>
    <row r="78" spans="1:20" ht="15">
      <c r="A78" s="81"/>
      <c r="B78" s="158"/>
      <c r="C78" s="40"/>
      <c r="D78" s="109" t="s">
        <v>117</v>
      </c>
      <c r="E78" s="97"/>
      <c r="F78" s="97"/>
      <c r="G78" s="97"/>
      <c r="H78" s="98">
        <v>11149.204999999998</v>
      </c>
      <c r="I78" s="98">
        <v>9521.576000000001</v>
      </c>
      <c r="J78" s="98">
        <v>9935.334</v>
      </c>
      <c r="K78" s="98">
        <v>7608.336</v>
      </c>
      <c r="L78" s="98">
        <v>7467.932999999999</v>
      </c>
      <c r="M78" s="98">
        <v>7030.115</v>
      </c>
      <c r="N78" s="98">
        <v>6696.973</v>
      </c>
      <c r="O78" s="98">
        <v>7593.64</v>
      </c>
      <c r="P78" s="98">
        <v>8372.454999999998</v>
      </c>
      <c r="Q78" s="98">
        <v>9774.931</v>
      </c>
      <c r="R78" s="98"/>
      <c r="S78" s="98"/>
      <c r="T78" s="102">
        <v>85150.49799999999</v>
      </c>
    </row>
    <row r="79" spans="1:20" ht="15">
      <c r="A79" s="81"/>
      <c r="B79" s="158"/>
      <c r="C79" s="40"/>
      <c r="D79" s="96" t="s">
        <v>118</v>
      </c>
      <c r="E79" s="56" t="s">
        <v>69</v>
      </c>
      <c r="F79" s="96">
        <v>5</v>
      </c>
      <c r="G79" s="56" t="s">
        <v>72</v>
      </c>
      <c r="H79" s="41">
        <v>7.638999999999999</v>
      </c>
      <c r="I79" s="41">
        <v>6.424999999999999</v>
      </c>
      <c r="J79" s="41">
        <v>7.036</v>
      </c>
      <c r="K79" s="41">
        <v>7.579999999999999</v>
      </c>
      <c r="L79" s="41">
        <v>7.932</v>
      </c>
      <c r="M79" s="41">
        <v>7.906000000000001</v>
      </c>
      <c r="N79" s="41">
        <v>7.877</v>
      </c>
      <c r="O79" s="41">
        <v>10.286999999999999</v>
      </c>
      <c r="P79" s="41">
        <v>9.124000000000002</v>
      </c>
      <c r="Q79" s="41">
        <v>8.987</v>
      </c>
      <c r="R79" s="41">
        <v>9.599000000000002</v>
      </c>
      <c r="S79" s="41">
        <v>9.418</v>
      </c>
      <c r="T79" s="52">
        <v>99.81</v>
      </c>
    </row>
    <row r="80" spans="1:20" ht="15">
      <c r="A80" s="81"/>
      <c r="B80" s="158"/>
      <c r="C80" s="40"/>
      <c r="D80" s="109" t="s">
        <v>119</v>
      </c>
      <c r="E80" s="97"/>
      <c r="F80" s="97"/>
      <c r="G80" s="97"/>
      <c r="H80" s="98">
        <v>7.638999999999999</v>
      </c>
      <c r="I80" s="98">
        <v>6.424999999999999</v>
      </c>
      <c r="J80" s="98">
        <v>7.036</v>
      </c>
      <c r="K80" s="98">
        <v>7.579999999999999</v>
      </c>
      <c r="L80" s="98">
        <v>7.932</v>
      </c>
      <c r="M80" s="98">
        <v>7.906000000000001</v>
      </c>
      <c r="N80" s="98">
        <v>7.877</v>
      </c>
      <c r="O80" s="98">
        <v>10.286999999999999</v>
      </c>
      <c r="P80" s="98">
        <v>9.124000000000002</v>
      </c>
      <c r="Q80" s="98">
        <v>8.987</v>
      </c>
      <c r="R80" s="98">
        <v>9.599000000000002</v>
      </c>
      <c r="S80" s="98">
        <v>9.418</v>
      </c>
      <c r="T80" s="102">
        <v>99.81</v>
      </c>
    </row>
    <row r="81" spans="1:20" ht="15">
      <c r="A81" s="81"/>
      <c r="B81" s="158"/>
      <c r="C81" s="40"/>
      <c r="D81" s="95" t="s">
        <v>645</v>
      </c>
      <c r="E81" s="56" t="s">
        <v>67</v>
      </c>
      <c r="F81" s="95">
        <v>2</v>
      </c>
      <c r="G81" s="56" t="s">
        <v>68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>
        <v>127.784</v>
      </c>
      <c r="S81" s="41">
        <v>3137.955</v>
      </c>
      <c r="T81" s="52">
        <v>3265.739</v>
      </c>
    </row>
    <row r="82" spans="1:20" ht="15">
      <c r="A82" s="81"/>
      <c r="B82" s="158"/>
      <c r="C82" s="40"/>
      <c r="D82" s="39"/>
      <c r="E82" s="56" t="s">
        <v>69</v>
      </c>
      <c r="F82" s="93">
        <v>2</v>
      </c>
      <c r="G82" s="56" t="s">
        <v>68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>
        <v>1400.3459999999995</v>
      </c>
      <c r="S82" s="41">
        <v>2018.345</v>
      </c>
      <c r="T82" s="52">
        <v>3418.691</v>
      </c>
    </row>
    <row r="83" spans="1:20" ht="15">
      <c r="A83" s="81"/>
      <c r="B83" s="158"/>
      <c r="C83" s="40"/>
      <c r="D83" s="109" t="s">
        <v>646</v>
      </c>
      <c r="E83" s="97"/>
      <c r="F83" s="97"/>
      <c r="G83" s="97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>
        <v>1528.1299999999997</v>
      </c>
      <c r="S83" s="98">
        <v>5156.3</v>
      </c>
      <c r="T83" s="102">
        <v>6684.43</v>
      </c>
    </row>
    <row r="84" spans="1:20" ht="15">
      <c r="A84" s="81"/>
      <c r="B84" s="158"/>
      <c r="C84" s="40"/>
      <c r="D84" s="95" t="s">
        <v>647</v>
      </c>
      <c r="E84" s="56" t="s">
        <v>67</v>
      </c>
      <c r="F84" s="95">
        <v>3</v>
      </c>
      <c r="G84" s="56" t="s">
        <v>90</v>
      </c>
      <c r="H84" s="41">
        <v>3671.2090000000007</v>
      </c>
      <c r="I84" s="41">
        <v>3522.4890000000005</v>
      </c>
      <c r="J84" s="41">
        <v>3759.146</v>
      </c>
      <c r="K84" s="41">
        <v>3874.14</v>
      </c>
      <c r="L84" s="41">
        <v>4080.846</v>
      </c>
      <c r="M84" s="41">
        <v>3449.6650000000004</v>
      </c>
      <c r="N84" s="41">
        <v>3763.3619999999996</v>
      </c>
      <c r="O84" s="41">
        <v>3624.122</v>
      </c>
      <c r="P84" s="41">
        <v>3707.29</v>
      </c>
      <c r="Q84" s="41">
        <v>3843.9210000000003</v>
      </c>
      <c r="R84" s="41"/>
      <c r="S84" s="41"/>
      <c r="T84" s="52">
        <v>37296.19</v>
      </c>
    </row>
    <row r="85" spans="1:20" ht="15">
      <c r="A85" s="81"/>
      <c r="B85" s="158"/>
      <c r="C85" s="40"/>
      <c r="D85" s="39"/>
      <c r="E85" s="56" t="s">
        <v>69</v>
      </c>
      <c r="F85" s="93">
        <v>3</v>
      </c>
      <c r="G85" s="56" t="s">
        <v>90</v>
      </c>
      <c r="H85" s="41">
        <v>2492.712</v>
      </c>
      <c r="I85" s="41">
        <v>2305.27</v>
      </c>
      <c r="J85" s="41">
        <v>2473.3940000000002</v>
      </c>
      <c r="K85" s="41">
        <v>2443.4379999999996</v>
      </c>
      <c r="L85" s="41">
        <v>2440.0289999999995</v>
      </c>
      <c r="M85" s="41">
        <v>2358.1669999999995</v>
      </c>
      <c r="N85" s="41">
        <v>2475.6789999999996</v>
      </c>
      <c r="O85" s="41">
        <v>2401.188</v>
      </c>
      <c r="P85" s="41">
        <v>2442.17</v>
      </c>
      <c r="Q85" s="41">
        <v>2493.1560000000004</v>
      </c>
      <c r="R85" s="41"/>
      <c r="S85" s="41"/>
      <c r="T85" s="52">
        <v>24325.202999999998</v>
      </c>
    </row>
    <row r="86" spans="1:20" ht="15">
      <c r="A86" s="81"/>
      <c r="B86" s="158"/>
      <c r="C86" s="40"/>
      <c r="D86" s="109" t="s">
        <v>648</v>
      </c>
      <c r="E86" s="97"/>
      <c r="F86" s="97"/>
      <c r="G86" s="97"/>
      <c r="H86" s="98">
        <v>6163.921</v>
      </c>
      <c r="I86" s="98">
        <v>5827.759</v>
      </c>
      <c r="J86" s="98">
        <v>6232.540000000001</v>
      </c>
      <c r="K86" s="98">
        <v>6317.5779999999995</v>
      </c>
      <c r="L86" s="98">
        <v>6520.875</v>
      </c>
      <c r="M86" s="98">
        <v>5807.832</v>
      </c>
      <c r="N86" s="98">
        <v>6239.040999999999</v>
      </c>
      <c r="O86" s="98">
        <v>6025.3099999999995</v>
      </c>
      <c r="P86" s="98">
        <v>6149.46</v>
      </c>
      <c r="Q86" s="98">
        <v>6337.077000000001</v>
      </c>
      <c r="R86" s="98"/>
      <c r="S86" s="98"/>
      <c r="T86" s="102">
        <v>61621.393</v>
      </c>
    </row>
    <row r="87" spans="1:20" ht="15">
      <c r="A87" s="81"/>
      <c r="B87" s="158"/>
      <c r="C87" s="40"/>
      <c r="D87" s="96" t="s">
        <v>120</v>
      </c>
      <c r="E87" s="56" t="s">
        <v>69</v>
      </c>
      <c r="F87" s="96">
        <v>4</v>
      </c>
      <c r="G87" s="56" t="s">
        <v>79</v>
      </c>
      <c r="H87" s="41">
        <v>4.207</v>
      </c>
      <c r="I87" s="41">
        <v>4.176</v>
      </c>
      <c r="J87" s="41">
        <v>4.239</v>
      </c>
      <c r="K87" s="41">
        <v>3.981</v>
      </c>
      <c r="L87" s="41">
        <v>3.692</v>
      </c>
      <c r="M87" s="41">
        <v>3.746</v>
      </c>
      <c r="N87" s="41">
        <v>10.857999999999999</v>
      </c>
      <c r="O87" s="41">
        <v>5.579999999999999</v>
      </c>
      <c r="P87" s="41">
        <v>4.511000000000001</v>
      </c>
      <c r="Q87" s="41">
        <v>10.906999999999998</v>
      </c>
      <c r="R87" s="41">
        <v>80.88000000000001</v>
      </c>
      <c r="S87" s="41">
        <v>81.086</v>
      </c>
      <c r="T87" s="52">
        <v>217.863</v>
      </c>
    </row>
    <row r="88" spans="1:20" ht="15">
      <c r="A88" s="81"/>
      <c r="B88" s="158"/>
      <c r="C88" s="40"/>
      <c r="D88" s="109" t="s">
        <v>121</v>
      </c>
      <c r="E88" s="97"/>
      <c r="F88" s="97"/>
      <c r="G88" s="97"/>
      <c r="H88" s="98">
        <v>4.207</v>
      </c>
      <c r="I88" s="98">
        <v>4.176</v>
      </c>
      <c r="J88" s="98">
        <v>4.239</v>
      </c>
      <c r="K88" s="98">
        <v>3.981</v>
      </c>
      <c r="L88" s="98">
        <v>3.692</v>
      </c>
      <c r="M88" s="98">
        <v>3.746</v>
      </c>
      <c r="N88" s="98">
        <v>10.857999999999999</v>
      </c>
      <c r="O88" s="98">
        <v>5.579999999999999</v>
      </c>
      <c r="P88" s="98">
        <v>4.511000000000001</v>
      </c>
      <c r="Q88" s="98">
        <v>10.906999999999998</v>
      </c>
      <c r="R88" s="98">
        <v>80.88000000000001</v>
      </c>
      <c r="S88" s="98">
        <v>81.086</v>
      </c>
      <c r="T88" s="102">
        <v>217.863</v>
      </c>
    </row>
    <row r="89" spans="1:20" ht="15">
      <c r="A89" s="81"/>
      <c r="B89" s="158"/>
      <c r="C89" s="40"/>
      <c r="D89" s="95" t="s">
        <v>649</v>
      </c>
      <c r="E89" s="56" t="s">
        <v>67</v>
      </c>
      <c r="F89" s="95">
        <v>3</v>
      </c>
      <c r="G89" s="56" t="s">
        <v>90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>
        <v>3658.4939999999992</v>
      </c>
      <c r="S89" s="41">
        <v>392.326</v>
      </c>
      <c r="T89" s="52">
        <v>4050.8199999999993</v>
      </c>
    </row>
    <row r="90" spans="1:20" ht="15">
      <c r="A90" s="81"/>
      <c r="B90" s="158"/>
      <c r="C90" s="40"/>
      <c r="D90" s="39"/>
      <c r="E90" s="56" t="s">
        <v>69</v>
      </c>
      <c r="F90" s="93">
        <v>3</v>
      </c>
      <c r="G90" s="56" t="s">
        <v>90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>
        <v>829.4040000000001</v>
      </c>
      <c r="S90" s="41">
        <v>301.507</v>
      </c>
      <c r="T90" s="52">
        <v>1130.911</v>
      </c>
    </row>
    <row r="91" spans="1:20" ht="15">
      <c r="A91" s="81"/>
      <c r="B91" s="158"/>
      <c r="C91" s="40"/>
      <c r="D91" s="109" t="s">
        <v>650</v>
      </c>
      <c r="E91" s="97"/>
      <c r="F91" s="97"/>
      <c r="G91" s="97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>
        <v>4487.897999999999</v>
      </c>
      <c r="S91" s="98">
        <v>693.8330000000001</v>
      </c>
      <c r="T91" s="102">
        <v>5181.731</v>
      </c>
    </row>
    <row r="92" spans="1:20" ht="15">
      <c r="A92" s="81"/>
      <c r="B92" s="158"/>
      <c r="C92" s="40"/>
      <c r="D92" s="95" t="s">
        <v>122</v>
      </c>
      <c r="E92" s="56" t="s">
        <v>67</v>
      </c>
      <c r="F92" s="95">
        <v>4</v>
      </c>
      <c r="G92" s="56" t="s">
        <v>79</v>
      </c>
      <c r="H92" s="41">
        <v>783.3589999999999</v>
      </c>
      <c r="I92" s="41">
        <v>736.117</v>
      </c>
      <c r="J92" s="41">
        <v>997.947</v>
      </c>
      <c r="K92" s="41">
        <v>964.055</v>
      </c>
      <c r="L92" s="41">
        <v>872.459</v>
      </c>
      <c r="M92" s="41">
        <v>818.604</v>
      </c>
      <c r="N92" s="41">
        <v>771.133</v>
      </c>
      <c r="O92" s="41">
        <v>776.7260000000001</v>
      </c>
      <c r="P92" s="41">
        <v>732.7210000000001</v>
      </c>
      <c r="Q92" s="41">
        <v>690.0310000000002</v>
      </c>
      <c r="R92" s="41">
        <v>582.4519999999999</v>
      </c>
      <c r="S92" s="41">
        <v>584.9549999999999</v>
      </c>
      <c r="T92" s="52">
        <v>9310.559</v>
      </c>
    </row>
    <row r="93" spans="1:20" ht="15">
      <c r="A93" s="81"/>
      <c r="B93" s="158"/>
      <c r="C93" s="40"/>
      <c r="D93" s="39"/>
      <c r="E93" s="56" t="s">
        <v>69</v>
      </c>
      <c r="F93" s="93">
        <v>4</v>
      </c>
      <c r="G93" s="56" t="s">
        <v>79</v>
      </c>
      <c r="H93" s="41">
        <v>279.059</v>
      </c>
      <c r="I93" s="41">
        <v>261.782</v>
      </c>
      <c r="J93" s="41">
        <v>282.59000000000003</v>
      </c>
      <c r="K93" s="41">
        <v>285.462</v>
      </c>
      <c r="L93" s="41">
        <v>271.415</v>
      </c>
      <c r="M93" s="41">
        <v>279.222</v>
      </c>
      <c r="N93" s="41">
        <v>293.32699999999994</v>
      </c>
      <c r="O93" s="41">
        <v>294.65799999999996</v>
      </c>
      <c r="P93" s="41">
        <v>306.58700000000005</v>
      </c>
      <c r="Q93" s="41">
        <v>316.007</v>
      </c>
      <c r="R93" s="41">
        <v>318.698</v>
      </c>
      <c r="S93" s="41">
        <v>324.11800000000005</v>
      </c>
      <c r="T93" s="52">
        <v>3512.9249999999997</v>
      </c>
    </row>
    <row r="94" spans="1:20" ht="15">
      <c r="A94" s="81"/>
      <c r="B94" s="158"/>
      <c r="C94" s="40"/>
      <c r="D94" s="109" t="s">
        <v>123</v>
      </c>
      <c r="E94" s="97"/>
      <c r="F94" s="97"/>
      <c r="G94" s="97"/>
      <c r="H94" s="98">
        <v>1062.418</v>
      </c>
      <c r="I94" s="98">
        <v>997.8989999999999</v>
      </c>
      <c r="J94" s="98">
        <v>1280.537</v>
      </c>
      <c r="K94" s="98">
        <v>1249.5169999999998</v>
      </c>
      <c r="L94" s="98">
        <v>1143.874</v>
      </c>
      <c r="M94" s="98">
        <v>1097.826</v>
      </c>
      <c r="N94" s="98">
        <v>1064.46</v>
      </c>
      <c r="O94" s="98">
        <v>1071.384</v>
      </c>
      <c r="P94" s="98">
        <v>1039.3080000000002</v>
      </c>
      <c r="Q94" s="98">
        <v>1006.0380000000002</v>
      </c>
      <c r="R94" s="98">
        <v>901.1499999999999</v>
      </c>
      <c r="S94" s="98">
        <v>909.073</v>
      </c>
      <c r="T94" s="102">
        <v>12823.483999999999</v>
      </c>
    </row>
    <row r="95" spans="1:20" ht="15">
      <c r="A95" s="81"/>
      <c r="B95" s="158"/>
      <c r="C95" s="40"/>
      <c r="D95" s="95" t="s">
        <v>651</v>
      </c>
      <c r="E95" s="56" t="s">
        <v>67</v>
      </c>
      <c r="F95" s="95">
        <v>2</v>
      </c>
      <c r="G95" s="56" t="s">
        <v>68</v>
      </c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>
        <v>3635.699</v>
      </c>
      <c r="S95" s="41">
        <v>2588.008</v>
      </c>
      <c r="T95" s="52">
        <v>6223.707</v>
      </c>
    </row>
    <row r="96" spans="1:20" ht="15">
      <c r="A96" s="81"/>
      <c r="B96" s="158"/>
      <c r="C96" s="40"/>
      <c r="D96" s="39"/>
      <c r="E96" s="56" t="s">
        <v>69</v>
      </c>
      <c r="F96" s="93">
        <v>2</v>
      </c>
      <c r="G96" s="56" t="s">
        <v>68</v>
      </c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359.694</v>
      </c>
      <c r="S96" s="41">
        <v>397.636</v>
      </c>
      <c r="T96" s="52">
        <v>757.33</v>
      </c>
    </row>
    <row r="97" spans="1:20" ht="15">
      <c r="A97" s="81"/>
      <c r="B97" s="158"/>
      <c r="C97" s="40"/>
      <c r="D97" s="109" t="s">
        <v>652</v>
      </c>
      <c r="E97" s="97"/>
      <c r="F97" s="97"/>
      <c r="G97" s="97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>
        <v>3995.393</v>
      </c>
      <c r="S97" s="98">
        <v>2985.644</v>
      </c>
      <c r="T97" s="102">
        <v>6981.037</v>
      </c>
    </row>
    <row r="98" spans="1:20" ht="15">
      <c r="A98" s="81"/>
      <c r="B98" s="158"/>
      <c r="C98" s="40"/>
      <c r="D98" s="96" t="s">
        <v>557</v>
      </c>
      <c r="E98" s="56" t="s">
        <v>69</v>
      </c>
      <c r="F98" s="96">
        <v>4</v>
      </c>
      <c r="G98" s="56" t="s">
        <v>79</v>
      </c>
      <c r="H98" s="41">
        <v>53.336000000000006</v>
      </c>
      <c r="I98" s="41">
        <v>41.910999999999994</v>
      </c>
      <c r="J98" s="41">
        <v>46.590999999999994</v>
      </c>
      <c r="K98" s="41">
        <v>52.522000000000006</v>
      </c>
      <c r="L98" s="41">
        <v>53.45700000000001</v>
      </c>
      <c r="M98" s="41">
        <v>52.64900000000001</v>
      </c>
      <c r="N98" s="41">
        <v>56.341</v>
      </c>
      <c r="O98" s="41">
        <v>55.544000000000004</v>
      </c>
      <c r="P98" s="41">
        <v>56.231</v>
      </c>
      <c r="Q98" s="41">
        <v>54.553</v>
      </c>
      <c r="R98" s="41">
        <v>56.064</v>
      </c>
      <c r="S98" s="41">
        <v>54.397000000000006</v>
      </c>
      <c r="T98" s="52">
        <v>633.596</v>
      </c>
    </row>
    <row r="99" spans="1:20" ht="15">
      <c r="A99" s="81"/>
      <c r="B99" s="158"/>
      <c r="C99" s="40"/>
      <c r="D99" s="109" t="s">
        <v>558</v>
      </c>
      <c r="E99" s="97"/>
      <c r="F99" s="97"/>
      <c r="G99" s="97"/>
      <c r="H99" s="98">
        <v>53.336000000000006</v>
      </c>
      <c r="I99" s="98">
        <v>41.910999999999994</v>
      </c>
      <c r="J99" s="98">
        <v>46.590999999999994</v>
      </c>
      <c r="K99" s="98">
        <v>52.522000000000006</v>
      </c>
      <c r="L99" s="98">
        <v>53.45700000000001</v>
      </c>
      <c r="M99" s="98">
        <v>52.64900000000001</v>
      </c>
      <c r="N99" s="98">
        <v>56.341</v>
      </c>
      <c r="O99" s="98">
        <v>55.544000000000004</v>
      </c>
      <c r="P99" s="98">
        <v>56.231</v>
      </c>
      <c r="Q99" s="98">
        <v>54.553</v>
      </c>
      <c r="R99" s="98">
        <v>56.064</v>
      </c>
      <c r="S99" s="98">
        <v>54.397000000000006</v>
      </c>
      <c r="T99" s="102">
        <v>633.596</v>
      </c>
    </row>
    <row r="100" spans="1:20" ht="15">
      <c r="A100" s="81"/>
      <c r="B100" s="158"/>
      <c r="C100" s="40"/>
      <c r="D100" s="95" t="s">
        <v>124</v>
      </c>
      <c r="E100" s="56" t="s">
        <v>67</v>
      </c>
      <c r="F100" s="95">
        <v>2</v>
      </c>
      <c r="G100" s="56" t="s">
        <v>68</v>
      </c>
      <c r="H100" s="41">
        <v>4583.843</v>
      </c>
      <c r="I100" s="41">
        <v>3956.838</v>
      </c>
      <c r="J100" s="41">
        <v>4104.7970000000005</v>
      </c>
      <c r="K100" s="41">
        <v>3902.469</v>
      </c>
      <c r="L100" s="41">
        <v>5574.697999999999</v>
      </c>
      <c r="M100" s="41">
        <v>5131.079</v>
      </c>
      <c r="N100" s="41">
        <v>4048.563</v>
      </c>
      <c r="O100" s="41">
        <v>4077.188</v>
      </c>
      <c r="P100" s="41">
        <v>3967.2049999999995</v>
      </c>
      <c r="Q100" s="41">
        <v>4030.8920000000003</v>
      </c>
      <c r="R100" s="41">
        <v>1766.404</v>
      </c>
      <c r="S100" s="41">
        <v>1776.042</v>
      </c>
      <c r="T100" s="52">
        <v>46920.01800000001</v>
      </c>
    </row>
    <row r="101" spans="1:20" ht="15">
      <c r="A101" s="81"/>
      <c r="B101" s="158"/>
      <c r="C101" s="40"/>
      <c r="D101" s="39"/>
      <c r="E101" s="56" t="s">
        <v>69</v>
      </c>
      <c r="F101" s="93">
        <v>2</v>
      </c>
      <c r="G101" s="56" t="s">
        <v>68</v>
      </c>
      <c r="H101" s="41">
        <v>4407.143</v>
      </c>
      <c r="I101" s="41">
        <v>4135.279</v>
      </c>
      <c r="J101" s="41">
        <v>4363.291</v>
      </c>
      <c r="K101" s="41">
        <v>4050.767</v>
      </c>
      <c r="L101" s="41">
        <v>4225.601000000001</v>
      </c>
      <c r="M101" s="41">
        <v>4129.302</v>
      </c>
      <c r="N101" s="41">
        <v>4168.361000000001</v>
      </c>
      <c r="O101" s="41">
        <v>4067.8510000000006</v>
      </c>
      <c r="P101" s="41">
        <v>4135.383</v>
      </c>
      <c r="Q101" s="41">
        <v>4188.269</v>
      </c>
      <c r="R101" s="41">
        <v>3869.224</v>
      </c>
      <c r="S101" s="41">
        <v>4066.985</v>
      </c>
      <c r="T101" s="52">
        <v>49807.456000000006</v>
      </c>
    </row>
    <row r="102" spans="1:20" ht="15">
      <c r="A102" s="81"/>
      <c r="B102" s="158"/>
      <c r="C102" s="40"/>
      <c r="D102" s="109" t="s">
        <v>125</v>
      </c>
      <c r="E102" s="97"/>
      <c r="F102" s="97"/>
      <c r="G102" s="97"/>
      <c r="H102" s="98">
        <v>8990.986</v>
      </c>
      <c r="I102" s="98">
        <v>8092.117</v>
      </c>
      <c r="J102" s="98">
        <v>8468.088</v>
      </c>
      <c r="K102" s="98">
        <v>7953.236</v>
      </c>
      <c r="L102" s="98">
        <v>9800.298999999999</v>
      </c>
      <c r="M102" s="98">
        <v>9260.381</v>
      </c>
      <c r="N102" s="98">
        <v>8216.924</v>
      </c>
      <c r="O102" s="98">
        <v>8145.039000000001</v>
      </c>
      <c r="P102" s="98">
        <v>8102.588</v>
      </c>
      <c r="Q102" s="98">
        <v>8219.161</v>
      </c>
      <c r="R102" s="98">
        <v>5635.628000000001</v>
      </c>
      <c r="S102" s="98">
        <v>5843.027</v>
      </c>
      <c r="T102" s="102">
        <v>96727.47400000002</v>
      </c>
    </row>
    <row r="103" spans="1:20" ht="15">
      <c r="A103" s="81"/>
      <c r="B103" s="158"/>
      <c r="C103" s="40"/>
      <c r="D103" s="95" t="s">
        <v>126</v>
      </c>
      <c r="E103" s="56" t="s">
        <v>67</v>
      </c>
      <c r="F103" s="95">
        <v>4</v>
      </c>
      <c r="G103" s="56" t="s">
        <v>79</v>
      </c>
      <c r="H103" s="41">
        <v>189.868</v>
      </c>
      <c r="I103" s="41">
        <v>160.492</v>
      </c>
      <c r="J103" s="41">
        <v>214.812</v>
      </c>
      <c r="K103" s="41">
        <v>256.33299999999997</v>
      </c>
      <c r="L103" s="41">
        <v>198.44500000000002</v>
      </c>
      <c r="M103" s="41">
        <v>151.83100000000002</v>
      </c>
      <c r="N103" s="41">
        <v>169.157</v>
      </c>
      <c r="O103" s="41">
        <v>195.262</v>
      </c>
      <c r="P103" s="41">
        <v>203.276</v>
      </c>
      <c r="Q103" s="41">
        <v>214.06999999999996</v>
      </c>
      <c r="R103" s="41">
        <v>210.634</v>
      </c>
      <c r="S103" s="41">
        <v>182.85500000000002</v>
      </c>
      <c r="T103" s="52">
        <v>2347.035</v>
      </c>
    </row>
    <row r="104" spans="1:20" ht="15">
      <c r="A104" s="81"/>
      <c r="B104" s="158"/>
      <c r="C104" s="40"/>
      <c r="D104" s="39"/>
      <c r="E104" s="56" t="s">
        <v>69</v>
      </c>
      <c r="F104" s="93">
        <v>4</v>
      </c>
      <c r="G104" s="56" t="s">
        <v>79</v>
      </c>
      <c r="H104" s="41">
        <v>327.724</v>
      </c>
      <c r="I104" s="41">
        <v>305.22</v>
      </c>
      <c r="J104" s="41">
        <v>332.745</v>
      </c>
      <c r="K104" s="41">
        <v>311.68700000000007</v>
      </c>
      <c r="L104" s="41">
        <v>326.094</v>
      </c>
      <c r="M104" s="41">
        <v>298.78000000000003</v>
      </c>
      <c r="N104" s="41">
        <v>299.622</v>
      </c>
      <c r="O104" s="41">
        <v>298.15500000000003</v>
      </c>
      <c r="P104" s="41">
        <v>294.62500000000006</v>
      </c>
      <c r="Q104" s="41">
        <v>319.368</v>
      </c>
      <c r="R104" s="41">
        <v>329.588</v>
      </c>
      <c r="S104" s="41">
        <v>339.101</v>
      </c>
      <c r="T104" s="52">
        <v>3782.7090000000003</v>
      </c>
    </row>
    <row r="105" spans="1:20" ht="15">
      <c r="A105" s="81"/>
      <c r="B105" s="158"/>
      <c r="C105" s="40"/>
      <c r="D105" s="109" t="s">
        <v>127</v>
      </c>
      <c r="E105" s="97"/>
      <c r="F105" s="97"/>
      <c r="G105" s="97"/>
      <c r="H105" s="98">
        <v>517.592</v>
      </c>
      <c r="I105" s="98">
        <v>465.712</v>
      </c>
      <c r="J105" s="98">
        <v>547.557</v>
      </c>
      <c r="K105" s="98">
        <v>568.02</v>
      </c>
      <c r="L105" s="98">
        <v>524.539</v>
      </c>
      <c r="M105" s="98">
        <v>450.61100000000005</v>
      </c>
      <c r="N105" s="98">
        <v>468.779</v>
      </c>
      <c r="O105" s="98">
        <v>493.41700000000003</v>
      </c>
      <c r="P105" s="98">
        <v>497.90100000000007</v>
      </c>
      <c r="Q105" s="98">
        <v>533.438</v>
      </c>
      <c r="R105" s="98">
        <v>540.222</v>
      </c>
      <c r="S105" s="98">
        <v>521.956</v>
      </c>
      <c r="T105" s="102">
        <v>6129.744000000001</v>
      </c>
    </row>
    <row r="106" spans="1:20" ht="15">
      <c r="A106" s="81"/>
      <c r="B106" s="158"/>
      <c r="C106" s="40"/>
      <c r="D106" s="95" t="s">
        <v>653</v>
      </c>
      <c r="E106" s="56" t="s">
        <v>67</v>
      </c>
      <c r="F106" s="95">
        <v>4</v>
      </c>
      <c r="G106" s="56" t="s">
        <v>79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>
        <v>5.8629999999999995</v>
      </c>
      <c r="S106" s="41">
        <v>6.045</v>
      </c>
      <c r="T106" s="52">
        <v>11.908</v>
      </c>
    </row>
    <row r="107" spans="1:20" ht="15">
      <c r="A107" s="81"/>
      <c r="B107" s="158"/>
      <c r="C107" s="40"/>
      <c r="D107" s="39"/>
      <c r="E107" s="56" t="s">
        <v>69</v>
      </c>
      <c r="F107" s="93">
        <v>4</v>
      </c>
      <c r="G107" s="56" t="s">
        <v>79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>
        <v>214.74200000000002</v>
      </c>
      <c r="S107" s="41">
        <v>215.543</v>
      </c>
      <c r="T107" s="52">
        <v>430.285</v>
      </c>
    </row>
    <row r="108" spans="1:20" ht="15">
      <c r="A108" s="81"/>
      <c r="B108" s="158"/>
      <c r="C108" s="40"/>
      <c r="D108" s="109" t="s">
        <v>654</v>
      </c>
      <c r="E108" s="97"/>
      <c r="F108" s="97"/>
      <c r="G108" s="97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>
        <v>220.60500000000002</v>
      </c>
      <c r="S108" s="98">
        <v>221.588</v>
      </c>
      <c r="T108" s="102">
        <v>442.19300000000004</v>
      </c>
    </row>
    <row r="109" spans="1:20" ht="15">
      <c r="A109" s="81"/>
      <c r="B109" s="158"/>
      <c r="C109" s="40"/>
      <c r="D109" s="95" t="s">
        <v>128</v>
      </c>
      <c r="E109" s="56" t="s">
        <v>67</v>
      </c>
      <c r="F109" s="95">
        <v>5</v>
      </c>
      <c r="G109" s="56" t="s">
        <v>72</v>
      </c>
      <c r="H109" s="41">
        <v>36.902</v>
      </c>
      <c r="I109" s="41">
        <v>33.704</v>
      </c>
      <c r="J109" s="41">
        <v>40.879</v>
      </c>
      <c r="K109" s="41">
        <v>41.99</v>
      </c>
      <c r="L109" s="41">
        <v>157.423</v>
      </c>
      <c r="M109" s="41">
        <v>97.73299999999999</v>
      </c>
      <c r="N109" s="41">
        <v>80.33500000000001</v>
      </c>
      <c r="O109" s="41">
        <v>88.03399999999999</v>
      </c>
      <c r="P109" s="41">
        <v>109.721</v>
      </c>
      <c r="Q109" s="41">
        <v>92.34100000000001</v>
      </c>
      <c r="R109" s="41">
        <v>109.136</v>
      </c>
      <c r="S109" s="41">
        <v>92.45899999999999</v>
      </c>
      <c r="T109" s="52">
        <v>980.6569999999999</v>
      </c>
    </row>
    <row r="110" spans="1:20" ht="15">
      <c r="A110" s="81"/>
      <c r="B110" s="158"/>
      <c r="C110" s="40"/>
      <c r="D110" s="39"/>
      <c r="E110" s="56" t="s">
        <v>69</v>
      </c>
      <c r="F110" s="93">
        <v>5</v>
      </c>
      <c r="G110" s="56" t="s">
        <v>72</v>
      </c>
      <c r="H110" s="41">
        <v>105.57500000000002</v>
      </c>
      <c r="I110" s="41">
        <v>87.852</v>
      </c>
      <c r="J110" s="41">
        <v>88.73700000000001</v>
      </c>
      <c r="K110" s="41">
        <v>95.931</v>
      </c>
      <c r="L110" s="41">
        <v>103.68700000000001</v>
      </c>
      <c r="M110" s="41">
        <v>107.08400000000002</v>
      </c>
      <c r="N110" s="41">
        <v>107.29299999999999</v>
      </c>
      <c r="O110" s="41">
        <v>112.027</v>
      </c>
      <c r="P110" s="41">
        <v>114.011</v>
      </c>
      <c r="Q110" s="41">
        <v>97.169</v>
      </c>
      <c r="R110" s="41">
        <v>105.788</v>
      </c>
      <c r="S110" s="41">
        <v>100.574</v>
      </c>
      <c r="T110" s="52">
        <v>1225.728</v>
      </c>
    </row>
    <row r="111" spans="1:20" ht="15">
      <c r="A111" s="81"/>
      <c r="B111" s="158"/>
      <c r="C111" s="40"/>
      <c r="D111" s="109" t="s">
        <v>129</v>
      </c>
      <c r="E111" s="97"/>
      <c r="F111" s="97"/>
      <c r="G111" s="97"/>
      <c r="H111" s="98">
        <v>142.47700000000003</v>
      </c>
      <c r="I111" s="98">
        <v>121.55600000000001</v>
      </c>
      <c r="J111" s="98">
        <v>129.616</v>
      </c>
      <c r="K111" s="98">
        <v>137.921</v>
      </c>
      <c r="L111" s="98">
        <v>261.11</v>
      </c>
      <c r="M111" s="98">
        <v>204.817</v>
      </c>
      <c r="N111" s="98">
        <v>187.628</v>
      </c>
      <c r="O111" s="98">
        <v>200.06099999999998</v>
      </c>
      <c r="P111" s="98">
        <v>223.732</v>
      </c>
      <c r="Q111" s="98">
        <v>189.51</v>
      </c>
      <c r="R111" s="98">
        <v>214.92399999999998</v>
      </c>
      <c r="S111" s="98">
        <v>193.033</v>
      </c>
      <c r="T111" s="102">
        <v>2206.385</v>
      </c>
    </row>
    <row r="112" spans="1:20" ht="15">
      <c r="A112" s="81"/>
      <c r="B112" s="158"/>
      <c r="C112" s="40"/>
      <c r="D112" s="95" t="s">
        <v>655</v>
      </c>
      <c r="E112" s="56" t="s">
        <v>67</v>
      </c>
      <c r="F112" s="95">
        <v>3</v>
      </c>
      <c r="G112" s="56" t="s">
        <v>90</v>
      </c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>
        <v>7196.216</v>
      </c>
      <c r="S112" s="41">
        <v>7359.364</v>
      </c>
      <c r="T112" s="52">
        <v>14555.58</v>
      </c>
    </row>
    <row r="113" spans="1:20" ht="15">
      <c r="A113" s="81"/>
      <c r="B113" s="158"/>
      <c r="C113" s="40"/>
      <c r="D113" s="39"/>
      <c r="E113" s="56" t="s">
        <v>69</v>
      </c>
      <c r="F113" s="93">
        <v>3</v>
      </c>
      <c r="G113" s="56" t="s">
        <v>90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>
        <v>1426.749</v>
      </c>
      <c r="S113" s="41">
        <v>1477.423</v>
      </c>
      <c r="T113" s="52">
        <v>2904.172</v>
      </c>
    </row>
    <row r="114" spans="1:20" ht="15">
      <c r="A114" s="81"/>
      <c r="B114" s="158"/>
      <c r="C114" s="40"/>
      <c r="D114" s="109" t="s">
        <v>656</v>
      </c>
      <c r="E114" s="97"/>
      <c r="F114" s="97"/>
      <c r="G114" s="97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>
        <v>8622.965</v>
      </c>
      <c r="S114" s="98">
        <v>8836.787</v>
      </c>
      <c r="T114" s="102">
        <v>17459.752</v>
      </c>
    </row>
    <row r="115" spans="1:20" ht="15">
      <c r="A115" s="81"/>
      <c r="B115" s="158"/>
      <c r="C115" s="40"/>
      <c r="D115" s="96" t="s">
        <v>657</v>
      </c>
      <c r="E115" s="56" t="s">
        <v>69</v>
      </c>
      <c r="F115" s="96" t="s">
        <v>106</v>
      </c>
      <c r="G115" s="56" t="s">
        <v>107</v>
      </c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>
        <v>225.23400000000004</v>
      </c>
      <c r="S115" s="41">
        <v>237.65300000000002</v>
      </c>
      <c r="T115" s="52">
        <v>462.88700000000006</v>
      </c>
    </row>
    <row r="116" spans="1:20" ht="15">
      <c r="A116" s="81"/>
      <c r="B116" s="158"/>
      <c r="C116" s="40"/>
      <c r="D116" s="109" t="s">
        <v>658</v>
      </c>
      <c r="E116" s="97"/>
      <c r="F116" s="97"/>
      <c r="G116" s="97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>
        <v>225.23400000000004</v>
      </c>
      <c r="S116" s="98">
        <v>237.65300000000002</v>
      </c>
      <c r="T116" s="102">
        <v>462.88700000000006</v>
      </c>
    </row>
    <row r="117" spans="1:20" ht="15">
      <c r="A117" s="81"/>
      <c r="B117" s="158"/>
      <c r="C117" s="40"/>
      <c r="D117" s="96" t="s">
        <v>659</v>
      </c>
      <c r="E117" s="56" t="s">
        <v>69</v>
      </c>
      <c r="F117" s="96" t="s">
        <v>106</v>
      </c>
      <c r="G117" s="56" t="s">
        <v>107</v>
      </c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>
        <v>4.8629999999999995</v>
      </c>
      <c r="S117" s="41">
        <v>5.386</v>
      </c>
      <c r="T117" s="52">
        <v>10.248999999999999</v>
      </c>
    </row>
    <row r="118" spans="1:20" ht="15">
      <c r="A118" s="81"/>
      <c r="B118" s="158"/>
      <c r="C118" s="40"/>
      <c r="D118" s="109" t="s">
        <v>660</v>
      </c>
      <c r="E118" s="97"/>
      <c r="F118" s="97"/>
      <c r="G118" s="97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>
        <v>4.8629999999999995</v>
      </c>
      <c r="S118" s="98">
        <v>5.386</v>
      </c>
      <c r="T118" s="102">
        <v>10.248999999999999</v>
      </c>
    </row>
    <row r="119" spans="1:20" ht="15">
      <c r="A119" s="81"/>
      <c r="B119" s="158"/>
      <c r="C119" s="40"/>
      <c r="D119" s="95" t="s">
        <v>661</v>
      </c>
      <c r="E119" s="56" t="s">
        <v>67</v>
      </c>
      <c r="F119" s="95">
        <v>3</v>
      </c>
      <c r="G119" s="56" t="s">
        <v>90</v>
      </c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>
        <v>1549.1080000000002</v>
      </c>
      <c r="S119" s="41">
        <v>1676.442</v>
      </c>
      <c r="T119" s="52">
        <v>3225.55</v>
      </c>
    </row>
    <row r="120" spans="1:20" ht="15">
      <c r="A120" s="81"/>
      <c r="B120" s="158"/>
      <c r="C120" s="40"/>
      <c r="D120" s="39"/>
      <c r="E120" s="56" t="s">
        <v>69</v>
      </c>
      <c r="F120" s="93">
        <v>3</v>
      </c>
      <c r="G120" s="56" t="s">
        <v>90</v>
      </c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>
        <v>199.619</v>
      </c>
      <c r="S120" s="41">
        <v>198.80400000000003</v>
      </c>
      <c r="T120" s="52">
        <v>398.423</v>
      </c>
    </row>
    <row r="121" spans="1:20" ht="15">
      <c r="A121" s="81"/>
      <c r="B121" s="158"/>
      <c r="C121" s="40"/>
      <c r="D121" s="109" t="s">
        <v>662</v>
      </c>
      <c r="E121" s="97"/>
      <c r="F121" s="97"/>
      <c r="G121" s="97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>
        <v>1748.727</v>
      </c>
      <c r="S121" s="98">
        <v>1875.246</v>
      </c>
      <c r="T121" s="102">
        <v>3623.973</v>
      </c>
    </row>
    <row r="122" spans="1:20" ht="15">
      <c r="A122" s="81"/>
      <c r="B122" s="158"/>
      <c r="C122" s="40"/>
      <c r="D122" s="96" t="s">
        <v>130</v>
      </c>
      <c r="E122" s="56" t="s">
        <v>69</v>
      </c>
      <c r="F122" s="96">
        <v>5</v>
      </c>
      <c r="G122" s="56" t="s">
        <v>72</v>
      </c>
      <c r="H122" s="41">
        <v>1.4420000000000002</v>
      </c>
      <c r="I122" s="41">
        <v>1.279</v>
      </c>
      <c r="J122" s="41">
        <v>1.529</v>
      </c>
      <c r="K122" s="41">
        <v>1.4899999999999998</v>
      </c>
      <c r="L122" s="41">
        <v>1.4889999999999999</v>
      </c>
      <c r="M122" s="41">
        <v>1.482</v>
      </c>
      <c r="N122" s="41">
        <v>1.7449999999999999</v>
      </c>
      <c r="O122" s="41">
        <v>1.415</v>
      </c>
      <c r="P122" s="41">
        <v>1.315</v>
      </c>
      <c r="Q122" s="41">
        <v>1.3800000000000001</v>
      </c>
      <c r="R122" s="41">
        <v>1.452</v>
      </c>
      <c r="S122" s="41">
        <v>1.455</v>
      </c>
      <c r="T122" s="52">
        <v>17.473</v>
      </c>
    </row>
    <row r="123" spans="1:20" ht="15">
      <c r="A123" s="81"/>
      <c r="B123" s="158"/>
      <c r="C123" s="40"/>
      <c r="D123" s="109" t="s">
        <v>131</v>
      </c>
      <c r="E123" s="97"/>
      <c r="F123" s="97"/>
      <c r="G123" s="97"/>
      <c r="H123" s="98">
        <v>1.4420000000000002</v>
      </c>
      <c r="I123" s="98">
        <v>1.279</v>
      </c>
      <c r="J123" s="98">
        <v>1.529</v>
      </c>
      <c r="K123" s="98">
        <v>1.4899999999999998</v>
      </c>
      <c r="L123" s="98">
        <v>1.4889999999999999</v>
      </c>
      <c r="M123" s="98">
        <v>1.482</v>
      </c>
      <c r="N123" s="98">
        <v>1.7449999999999999</v>
      </c>
      <c r="O123" s="98">
        <v>1.415</v>
      </c>
      <c r="P123" s="98">
        <v>1.315</v>
      </c>
      <c r="Q123" s="98">
        <v>1.3800000000000001</v>
      </c>
      <c r="R123" s="98">
        <v>1.452</v>
      </c>
      <c r="S123" s="98">
        <v>1.455</v>
      </c>
      <c r="T123" s="102">
        <v>17.473</v>
      </c>
    </row>
    <row r="124" spans="1:20" ht="15">
      <c r="A124" s="81"/>
      <c r="B124" s="159"/>
      <c r="C124" s="106" t="s">
        <v>77</v>
      </c>
      <c r="D124" s="107"/>
      <c r="E124" s="107"/>
      <c r="F124" s="107"/>
      <c r="G124" s="107"/>
      <c r="H124" s="108">
        <v>69418.768</v>
      </c>
      <c r="I124" s="108">
        <v>62406.119000000006</v>
      </c>
      <c r="J124" s="108">
        <v>66032.18899999998</v>
      </c>
      <c r="K124" s="108">
        <v>61536.967999999986</v>
      </c>
      <c r="L124" s="108">
        <v>64912.987</v>
      </c>
      <c r="M124" s="108">
        <v>60402.276</v>
      </c>
      <c r="N124" s="108">
        <v>59613.11</v>
      </c>
      <c r="O124" s="108">
        <v>60290.824000000015</v>
      </c>
      <c r="P124" s="108">
        <v>61872.217</v>
      </c>
      <c r="Q124" s="108">
        <v>65225.61200000001</v>
      </c>
      <c r="R124" s="108">
        <v>68855.219</v>
      </c>
      <c r="S124" s="108">
        <v>68842.50000000003</v>
      </c>
      <c r="T124" s="110">
        <v>769408.7890000002</v>
      </c>
    </row>
    <row r="125" spans="1:20" ht="15">
      <c r="A125" s="80"/>
      <c r="B125" s="160" t="s">
        <v>549</v>
      </c>
      <c r="C125" s="36"/>
      <c r="D125" s="36"/>
      <c r="E125" s="36"/>
      <c r="F125" s="36"/>
      <c r="G125" s="36"/>
      <c r="H125" s="37">
        <v>69418.768</v>
      </c>
      <c r="I125" s="37">
        <v>62406.119000000006</v>
      </c>
      <c r="J125" s="37">
        <v>66032.18899999998</v>
      </c>
      <c r="K125" s="37">
        <v>61536.967999999986</v>
      </c>
      <c r="L125" s="37">
        <v>64912.987</v>
      </c>
      <c r="M125" s="37">
        <v>60402.276</v>
      </c>
      <c r="N125" s="37">
        <v>59613.11</v>
      </c>
      <c r="O125" s="37">
        <v>60290.824000000015</v>
      </c>
      <c r="P125" s="37">
        <v>61872.217</v>
      </c>
      <c r="Q125" s="37">
        <v>65225.61200000001</v>
      </c>
      <c r="R125" s="37">
        <v>68855.219</v>
      </c>
      <c r="S125" s="37">
        <v>68842.50000000003</v>
      </c>
      <c r="T125" s="51">
        <v>769408.7890000002</v>
      </c>
    </row>
    <row r="126" spans="1:20" ht="15">
      <c r="A126" s="94">
        <v>4</v>
      </c>
      <c r="B126" s="161" t="s">
        <v>10</v>
      </c>
      <c r="C126" s="56" t="s">
        <v>553</v>
      </c>
      <c r="D126" s="95" t="s">
        <v>132</v>
      </c>
      <c r="E126" s="56" t="s">
        <v>67</v>
      </c>
      <c r="F126" s="95">
        <v>2</v>
      </c>
      <c r="G126" s="56" t="s">
        <v>68</v>
      </c>
      <c r="H126" s="41">
        <v>14.219000000000001</v>
      </c>
      <c r="I126" s="41">
        <v>12.724</v>
      </c>
      <c r="J126" s="41">
        <v>15.132</v>
      </c>
      <c r="K126" s="41">
        <v>14.040000000000001</v>
      </c>
      <c r="L126" s="41">
        <v>14.987</v>
      </c>
      <c r="M126" s="41">
        <v>15.199</v>
      </c>
      <c r="N126" s="41">
        <v>13.315999999999999</v>
      </c>
      <c r="O126" s="41">
        <v>15.379999999999999</v>
      </c>
      <c r="P126" s="41">
        <v>15.581</v>
      </c>
      <c r="Q126" s="41">
        <v>14.781</v>
      </c>
      <c r="R126" s="41">
        <v>14.532</v>
      </c>
      <c r="S126" s="41">
        <v>16.268</v>
      </c>
      <c r="T126" s="52">
        <v>176.15900000000002</v>
      </c>
    </row>
    <row r="127" spans="1:20" ht="15">
      <c r="A127" s="81"/>
      <c r="B127" s="158"/>
      <c r="C127" s="40"/>
      <c r="D127" s="39"/>
      <c r="E127" s="56" t="s">
        <v>69</v>
      </c>
      <c r="F127" s="93">
        <v>2</v>
      </c>
      <c r="G127" s="56" t="s">
        <v>68</v>
      </c>
      <c r="H127" s="41">
        <v>177.159</v>
      </c>
      <c r="I127" s="41">
        <v>164.633</v>
      </c>
      <c r="J127" s="41">
        <v>204.923</v>
      </c>
      <c r="K127" s="41">
        <v>194.71500000000003</v>
      </c>
      <c r="L127" s="41">
        <v>225.53500000000003</v>
      </c>
      <c r="M127" s="41">
        <v>198.82</v>
      </c>
      <c r="N127" s="41">
        <v>216.684</v>
      </c>
      <c r="O127" s="41">
        <v>213.75900000000001</v>
      </c>
      <c r="P127" s="41">
        <v>226.31599999999997</v>
      </c>
      <c r="Q127" s="41">
        <v>226.294</v>
      </c>
      <c r="R127" s="41">
        <v>222.95000000000002</v>
      </c>
      <c r="S127" s="41">
        <v>218.671</v>
      </c>
      <c r="T127" s="52">
        <v>2490.459</v>
      </c>
    </row>
    <row r="128" spans="1:20" ht="15">
      <c r="A128" s="81"/>
      <c r="B128" s="158"/>
      <c r="C128" s="40"/>
      <c r="D128" s="109" t="s">
        <v>133</v>
      </c>
      <c r="E128" s="97"/>
      <c r="F128" s="97"/>
      <c r="G128" s="97"/>
      <c r="H128" s="98">
        <v>191.378</v>
      </c>
      <c r="I128" s="98">
        <v>177.357</v>
      </c>
      <c r="J128" s="98">
        <v>220.055</v>
      </c>
      <c r="K128" s="98">
        <v>208.75500000000002</v>
      </c>
      <c r="L128" s="98">
        <v>240.52200000000002</v>
      </c>
      <c r="M128" s="98">
        <v>214.019</v>
      </c>
      <c r="N128" s="98">
        <v>230</v>
      </c>
      <c r="O128" s="98">
        <v>229.139</v>
      </c>
      <c r="P128" s="98">
        <v>241.89699999999996</v>
      </c>
      <c r="Q128" s="98">
        <v>241.07500000000002</v>
      </c>
      <c r="R128" s="98">
        <v>237.48200000000003</v>
      </c>
      <c r="S128" s="98">
        <v>234.939</v>
      </c>
      <c r="T128" s="102">
        <v>2666.618</v>
      </c>
    </row>
    <row r="129" spans="1:20" ht="15">
      <c r="A129" s="81"/>
      <c r="B129" s="158"/>
      <c r="C129" s="40"/>
      <c r="D129" s="95" t="s">
        <v>134</v>
      </c>
      <c r="E129" s="56" t="s">
        <v>67</v>
      </c>
      <c r="F129" s="95">
        <v>2</v>
      </c>
      <c r="G129" s="56" t="s">
        <v>68</v>
      </c>
      <c r="H129" s="41">
        <v>28.567</v>
      </c>
      <c r="I129" s="41">
        <v>28.867</v>
      </c>
      <c r="J129" s="41">
        <v>28.845</v>
      </c>
      <c r="K129" s="41">
        <v>29.183</v>
      </c>
      <c r="L129" s="41">
        <v>29.012999999999998</v>
      </c>
      <c r="M129" s="41">
        <v>28.285</v>
      </c>
      <c r="N129" s="41">
        <v>28.551000000000002</v>
      </c>
      <c r="O129" s="41">
        <v>28.244</v>
      </c>
      <c r="P129" s="41">
        <v>28.904</v>
      </c>
      <c r="Q129" s="41">
        <v>30.233</v>
      </c>
      <c r="R129" s="41">
        <v>28.328</v>
      </c>
      <c r="S129" s="41">
        <v>33.787</v>
      </c>
      <c r="T129" s="52">
        <v>350.80699999999996</v>
      </c>
    </row>
    <row r="130" spans="1:20" ht="15">
      <c r="A130" s="81"/>
      <c r="B130" s="158"/>
      <c r="C130" s="40"/>
      <c r="D130" s="39"/>
      <c r="E130" s="56" t="s">
        <v>69</v>
      </c>
      <c r="F130" s="93">
        <v>2</v>
      </c>
      <c r="G130" s="56" t="s">
        <v>68</v>
      </c>
      <c r="H130" s="41">
        <v>260.442</v>
      </c>
      <c r="I130" s="41">
        <v>235.96200000000002</v>
      </c>
      <c r="J130" s="41">
        <v>274.552</v>
      </c>
      <c r="K130" s="41">
        <v>283.374</v>
      </c>
      <c r="L130" s="41">
        <v>283.958</v>
      </c>
      <c r="M130" s="41">
        <v>289.403</v>
      </c>
      <c r="N130" s="41">
        <v>278.11899999999997</v>
      </c>
      <c r="O130" s="41">
        <v>290.20099999999996</v>
      </c>
      <c r="P130" s="41">
        <v>304.478</v>
      </c>
      <c r="Q130" s="41">
        <v>318.41900000000004</v>
      </c>
      <c r="R130" s="41">
        <v>297.57</v>
      </c>
      <c r="S130" s="41">
        <v>319.479</v>
      </c>
      <c r="T130" s="52">
        <v>3435.957</v>
      </c>
    </row>
    <row r="131" spans="1:20" ht="15">
      <c r="A131" s="81"/>
      <c r="B131" s="158"/>
      <c r="C131" s="40"/>
      <c r="D131" s="109" t="s">
        <v>135</v>
      </c>
      <c r="E131" s="97"/>
      <c r="F131" s="97"/>
      <c r="G131" s="97"/>
      <c r="H131" s="98">
        <v>289.009</v>
      </c>
      <c r="I131" s="98">
        <v>264.829</v>
      </c>
      <c r="J131" s="98">
        <v>303.39700000000005</v>
      </c>
      <c r="K131" s="98">
        <v>312.557</v>
      </c>
      <c r="L131" s="98">
        <v>312.971</v>
      </c>
      <c r="M131" s="98">
        <v>317.68800000000005</v>
      </c>
      <c r="N131" s="98">
        <v>306.66999999999996</v>
      </c>
      <c r="O131" s="98">
        <v>318.44499999999994</v>
      </c>
      <c r="P131" s="98">
        <v>333.382</v>
      </c>
      <c r="Q131" s="98">
        <v>348.65200000000004</v>
      </c>
      <c r="R131" s="98">
        <v>325.89799999999997</v>
      </c>
      <c r="S131" s="98">
        <v>353.26599999999996</v>
      </c>
      <c r="T131" s="102">
        <v>3786.7639999999997</v>
      </c>
    </row>
    <row r="132" spans="1:20" ht="15">
      <c r="A132" s="81"/>
      <c r="B132" s="158"/>
      <c r="C132" s="40"/>
      <c r="D132" s="95" t="s">
        <v>136</v>
      </c>
      <c r="E132" s="56" t="s">
        <v>67</v>
      </c>
      <c r="F132" s="95">
        <v>2</v>
      </c>
      <c r="G132" s="56" t="s">
        <v>68</v>
      </c>
      <c r="H132" s="41">
        <v>6827.707</v>
      </c>
      <c r="I132" s="41">
        <v>6271.096</v>
      </c>
      <c r="J132" s="41">
        <v>7035.414999999999</v>
      </c>
      <c r="K132" s="41">
        <v>7209.875999999999</v>
      </c>
      <c r="L132" s="41">
        <v>7472.312999999999</v>
      </c>
      <c r="M132" s="41">
        <v>7061.73</v>
      </c>
      <c r="N132" s="41">
        <v>7073.8550000000005</v>
      </c>
      <c r="O132" s="41">
        <v>7135.36</v>
      </c>
      <c r="P132" s="41">
        <v>7146.619</v>
      </c>
      <c r="Q132" s="41">
        <v>7407.967</v>
      </c>
      <c r="R132" s="41">
        <v>7162.475</v>
      </c>
      <c r="S132" s="41">
        <v>7068.851000000001</v>
      </c>
      <c r="T132" s="52">
        <v>84873.26400000001</v>
      </c>
    </row>
    <row r="133" spans="1:20" ht="15">
      <c r="A133" s="81"/>
      <c r="B133" s="158"/>
      <c r="C133" s="40"/>
      <c r="D133" s="39"/>
      <c r="E133" s="56" t="s">
        <v>69</v>
      </c>
      <c r="F133" s="93">
        <v>2</v>
      </c>
      <c r="G133" s="56" t="s">
        <v>68</v>
      </c>
      <c r="H133" s="41">
        <v>11572.459</v>
      </c>
      <c r="I133" s="41">
        <v>10726.265</v>
      </c>
      <c r="J133" s="41">
        <v>11877.705999999998</v>
      </c>
      <c r="K133" s="41">
        <v>11490.537999999999</v>
      </c>
      <c r="L133" s="41">
        <v>12491.213999999998</v>
      </c>
      <c r="M133" s="41">
        <v>11550.682999999997</v>
      </c>
      <c r="N133" s="41">
        <v>11430.373</v>
      </c>
      <c r="O133" s="41">
        <v>11850.931</v>
      </c>
      <c r="P133" s="41">
        <v>12388.468000000003</v>
      </c>
      <c r="Q133" s="41">
        <v>12732.321</v>
      </c>
      <c r="R133" s="41">
        <v>12118.819999999998</v>
      </c>
      <c r="S133" s="41">
        <v>12805.446000000002</v>
      </c>
      <c r="T133" s="52">
        <v>143035.224</v>
      </c>
    </row>
    <row r="134" spans="1:20" ht="15">
      <c r="A134" s="81"/>
      <c r="B134" s="158"/>
      <c r="C134" s="40"/>
      <c r="D134" s="109" t="s">
        <v>137</v>
      </c>
      <c r="E134" s="97"/>
      <c r="F134" s="97"/>
      <c r="G134" s="97"/>
      <c r="H134" s="98">
        <v>18400.166</v>
      </c>
      <c r="I134" s="98">
        <v>16997.360999999997</v>
      </c>
      <c r="J134" s="98">
        <v>18913.121</v>
      </c>
      <c r="K134" s="98">
        <v>18700.413999999997</v>
      </c>
      <c r="L134" s="98">
        <v>19963.527</v>
      </c>
      <c r="M134" s="98">
        <v>18612.412999999997</v>
      </c>
      <c r="N134" s="98">
        <v>18504.228</v>
      </c>
      <c r="O134" s="98">
        <v>18986.291</v>
      </c>
      <c r="P134" s="98">
        <v>19535.087000000003</v>
      </c>
      <c r="Q134" s="98">
        <v>20140.288</v>
      </c>
      <c r="R134" s="98">
        <v>19281.295</v>
      </c>
      <c r="S134" s="98">
        <v>19874.297000000002</v>
      </c>
      <c r="T134" s="102">
        <v>227908.488</v>
      </c>
    </row>
    <row r="135" spans="1:20" ht="15">
      <c r="A135" s="81"/>
      <c r="B135" s="158"/>
      <c r="C135" s="40"/>
      <c r="D135" s="95" t="s">
        <v>138</v>
      </c>
      <c r="E135" s="56" t="s">
        <v>67</v>
      </c>
      <c r="F135" s="95">
        <v>3</v>
      </c>
      <c r="G135" s="56" t="s">
        <v>90</v>
      </c>
      <c r="H135" s="41">
        <v>442.214</v>
      </c>
      <c r="I135" s="41">
        <v>426.274</v>
      </c>
      <c r="J135" s="41">
        <v>555.022</v>
      </c>
      <c r="K135" s="41">
        <v>569.459</v>
      </c>
      <c r="L135" s="41">
        <v>596.864</v>
      </c>
      <c r="M135" s="41">
        <v>540.046</v>
      </c>
      <c r="N135" s="41">
        <v>437.242</v>
      </c>
      <c r="O135" s="41">
        <v>576.667</v>
      </c>
      <c r="P135" s="41">
        <v>540.3009999999999</v>
      </c>
      <c r="Q135" s="41">
        <v>568.3919999999999</v>
      </c>
      <c r="R135" s="41">
        <v>446.735</v>
      </c>
      <c r="S135" s="41">
        <v>521.306</v>
      </c>
      <c r="T135" s="52">
        <v>6220.521999999999</v>
      </c>
    </row>
    <row r="136" spans="1:20" ht="15">
      <c r="A136" s="81"/>
      <c r="B136" s="158"/>
      <c r="C136" s="40"/>
      <c r="D136" s="39"/>
      <c r="E136" s="56" t="s">
        <v>69</v>
      </c>
      <c r="F136" s="93">
        <v>3</v>
      </c>
      <c r="G136" s="56" t="s">
        <v>90</v>
      </c>
      <c r="H136" s="41">
        <v>700.2589999999999</v>
      </c>
      <c r="I136" s="41">
        <v>626.1759999999999</v>
      </c>
      <c r="J136" s="41">
        <v>692.156</v>
      </c>
      <c r="K136" s="41">
        <v>713.3749999999999</v>
      </c>
      <c r="L136" s="41">
        <v>744.708</v>
      </c>
      <c r="M136" s="41">
        <v>710.4389999999999</v>
      </c>
      <c r="N136" s="41">
        <v>719.486</v>
      </c>
      <c r="O136" s="41">
        <v>791.5949999999999</v>
      </c>
      <c r="P136" s="41">
        <v>814.6769999999999</v>
      </c>
      <c r="Q136" s="41">
        <v>781.968</v>
      </c>
      <c r="R136" s="41">
        <v>761.552</v>
      </c>
      <c r="S136" s="41">
        <v>802.1410000000001</v>
      </c>
      <c r="T136" s="52">
        <v>8858.532</v>
      </c>
    </row>
    <row r="137" spans="1:20" ht="15">
      <c r="A137" s="81"/>
      <c r="B137" s="158"/>
      <c r="C137" s="40"/>
      <c r="D137" s="109" t="s">
        <v>139</v>
      </c>
      <c r="E137" s="97"/>
      <c r="F137" s="97"/>
      <c r="G137" s="97"/>
      <c r="H137" s="98">
        <v>1142.473</v>
      </c>
      <c r="I137" s="98">
        <v>1052.4499999999998</v>
      </c>
      <c r="J137" s="98">
        <v>1247.1779999999999</v>
      </c>
      <c r="K137" s="98">
        <v>1282.8339999999998</v>
      </c>
      <c r="L137" s="98">
        <v>1341.5720000000001</v>
      </c>
      <c r="M137" s="98">
        <v>1250.485</v>
      </c>
      <c r="N137" s="98">
        <v>1156.728</v>
      </c>
      <c r="O137" s="98">
        <v>1368.262</v>
      </c>
      <c r="P137" s="98">
        <v>1354.9779999999998</v>
      </c>
      <c r="Q137" s="98">
        <v>1350.36</v>
      </c>
      <c r="R137" s="98">
        <v>1208.287</v>
      </c>
      <c r="S137" s="98">
        <v>1323.4470000000001</v>
      </c>
      <c r="T137" s="102">
        <v>15079.053999999998</v>
      </c>
    </row>
    <row r="138" spans="1:20" ht="15">
      <c r="A138" s="81"/>
      <c r="B138" s="158"/>
      <c r="C138" s="40"/>
      <c r="D138" s="95" t="s">
        <v>140</v>
      </c>
      <c r="E138" s="56" t="s">
        <v>67</v>
      </c>
      <c r="F138" s="95">
        <v>2</v>
      </c>
      <c r="G138" s="56" t="s">
        <v>68</v>
      </c>
      <c r="H138" s="41">
        <v>17.349</v>
      </c>
      <c r="I138" s="41">
        <v>11.661000000000001</v>
      </c>
      <c r="J138" s="41">
        <v>17.027</v>
      </c>
      <c r="K138" s="41">
        <v>14.801</v>
      </c>
      <c r="L138" s="41">
        <v>17.521</v>
      </c>
      <c r="M138" s="41">
        <v>16.487</v>
      </c>
      <c r="N138" s="41">
        <v>17.729</v>
      </c>
      <c r="O138" s="41">
        <v>16.875</v>
      </c>
      <c r="P138" s="41">
        <v>18.136</v>
      </c>
      <c r="Q138" s="41">
        <v>17.506</v>
      </c>
      <c r="R138" s="41">
        <v>19.424</v>
      </c>
      <c r="S138" s="41">
        <v>20.076</v>
      </c>
      <c r="T138" s="52">
        <v>204.59199999999998</v>
      </c>
    </row>
    <row r="139" spans="1:20" ht="15">
      <c r="A139" s="81"/>
      <c r="B139" s="158"/>
      <c r="C139" s="40"/>
      <c r="D139" s="39"/>
      <c r="E139" s="56" t="s">
        <v>69</v>
      </c>
      <c r="F139" s="93">
        <v>2</v>
      </c>
      <c r="G139" s="56" t="s">
        <v>68</v>
      </c>
      <c r="H139" s="41">
        <v>255.747</v>
      </c>
      <c r="I139" s="41">
        <v>229.80899999999997</v>
      </c>
      <c r="J139" s="41">
        <v>267.658</v>
      </c>
      <c r="K139" s="41">
        <v>269.212</v>
      </c>
      <c r="L139" s="41">
        <v>275.172</v>
      </c>
      <c r="M139" s="41">
        <v>269.30999999999995</v>
      </c>
      <c r="N139" s="41">
        <v>272.88599999999997</v>
      </c>
      <c r="O139" s="41">
        <v>274.013</v>
      </c>
      <c r="P139" s="41">
        <v>277.487</v>
      </c>
      <c r="Q139" s="41">
        <v>287.7289999999999</v>
      </c>
      <c r="R139" s="41">
        <v>274.637</v>
      </c>
      <c r="S139" s="41">
        <v>290.412</v>
      </c>
      <c r="T139" s="52">
        <v>3244.0719999999997</v>
      </c>
    </row>
    <row r="140" spans="1:20" ht="15">
      <c r="A140" s="81"/>
      <c r="B140" s="158"/>
      <c r="C140" s="40"/>
      <c r="D140" s="109" t="s">
        <v>141</v>
      </c>
      <c r="E140" s="97"/>
      <c r="F140" s="97"/>
      <c r="G140" s="97"/>
      <c r="H140" s="98">
        <v>273.096</v>
      </c>
      <c r="I140" s="98">
        <v>241.46999999999997</v>
      </c>
      <c r="J140" s="98">
        <v>284.685</v>
      </c>
      <c r="K140" s="98">
        <v>284.013</v>
      </c>
      <c r="L140" s="98">
        <v>292.69300000000004</v>
      </c>
      <c r="M140" s="98">
        <v>285.79699999999997</v>
      </c>
      <c r="N140" s="98">
        <v>290.61499999999995</v>
      </c>
      <c r="O140" s="98">
        <v>290.888</v>
      </c>
      <c r="P140" s="98">
        <v>295.62300000000005</v>
      </c>
      <c r="Q140" s="98">
        <v>305.2349999999999</v>
      </c>
      <c r="R140" s="98">
        <v>294.061</v>
      </c>
      <c r="S140" s="98">
        <v>310.488</v>
      </c>
      <c r="T140" s="102">
        <v>3448.6639999999998</v>
      </c>
    </row>
    <row r="141" spans="1:20" ht="15">
      <c r="A141" s="81"/>
      <c r="B141" s="158"/>
      <c r="C141" s="40"/>
      <c r="D141" s="95" t="s">
        <v>142</v>
      </c>
      <c r="E141" s="56" t="s">
        <v>67</v>
      </c>
      <c r="F141" s="95">
        <v>2</v>
      </c>
      <c r="G141" s="56" t="s">
        <v>68</v>
      </c>
      <c r="H141" s="41">
        <v>63.431</v>
      </c>
      <c r="I141" s="41">
        <v>51.86</v>
      </c>
      <c r="J141" s="41">
        <v>71.414</v>
      </c>
      <c r="K141" s="41">
        <v>75.877</v>
      </c>
      <c r="L141" s="41">
        <v>73.386</v>
      </c>
      <c r="M141" s="41">
        <v>65.208</v>
      </c>
      <c r="N141" s="41">
        <v>62.144999999999996</v>
      </c>
      <c r="O141" s="41">
        <v>72.241</v>
      </c>
      <c r="P141" s="41">
        <v>44.189</v>
      </c>
      <c r="Q141" s="41">
        <v>58.137</v>
      </c>
      <c r="R141" s="41">
        <v>49.201</v>
      </c>
      <c r="S141" s="41">
        <v>58.701</v>
      </c>
      <c r="T141" s="52">
        <v>745.79</v>
      </c>
    </row>
    <row r="142" spans="1:20" ht="15">
      <c r="A142" s="81"/>
      <c r="B142" s="158"/>
      <c r="C142" s="40"/>
      <c r="D142" s="39"/>
      <c r="E142" s="56" t="s">
        <v>69</v>
      </c>
      <c r="F142" s="93">
        <v>2</v>
      </c>
      <c r="G142" s="56" t="s">
        <v>68</v>
      </c>
      <c r="H142" s="41">
        <v>273.21000000000004</v>
      </c>
      <c r="I142" s="41">
        <v>255.121</v>
      </c>
      <c r="J142" s="41">
        <v>289.931</v>
      </c>
      <c r="K142" s="41">
        <v>309.91900000000004</v>
      </c>
      <c r="L142" s="41">
        <v>309.68100000000004</v>
      </c>
      <c r="M142" s="41">
        <v>299.53900000000004</v>
      </c>
      <c r="N142" s="41">
        <v>310.601</v>
      </c>
      <c r="O142" s="41">
        <v>314.25399999999996</v>
      </c>
      <c r="P142" s="41">
        <v>306.426</v>
      </c>
      <c r="Q142" s="41">
        <v>318.573</v>
      </c>
      <c r="R142" s="41">
        <v>324.50600000000003</v>
      </c>
      <c r="S142" s="41">
        <v>332.45199999999994</v>
      </c>
      <c r="T142" s="52">
        <v>3644.2129999999993</v>
      </c>
    </row>
    <row r="143" spans="1:20" ht="15">
      <c r="A143" s="81"/>
      <c r="B143" s="158"/>
      <c r="C143" s="40"/>
      <c r="D143" s="109" t="s">
        <v>143</v>
      </c>
      <c r="E143" s="97"/>
      <c r="F143" s="97"/>
      <c r="G143" s="97"/>
      <c r="H143" s="98">
        <v>336.641</v>
      </c>
      <c r="I143" s="98">
        <v>306.981</v>
      </c>
      <c r="J143" s="98">
        <v>361.34499999999997</v>
      </c>
      <c r="K143" s="98">
        <v>385.79600000000005</v>
      </c>
      <c r="L143" s="98">
        <v>383.067</v>
      </c>
      <c r="M143" s="98">
        <v>364.74700000000007</v>
      </c>
      <c r="N143" s="98">
        <v>372.746</v>
      </c>
      <c r="O143" s="98">
        <v>386.49499999999995</v>
      </c>
      <c r="P143" s="98">
        <v>350.615</v>
      </c>
      <c r="Q143" s="98">
        <v>376.71</v>
      </c>
      <c r="R143" s="98">
        <v>373.70700000000005</v>
      </c>
      <c r="S143" s="98">
        <v>391.15299999999996</v>
      </c>
      <c r="T143" s="102">
        <v>4390.002999999999</v>
      </c>
    </row>
    <row r="144" spans="1:20" ht="15">
      <c r="A144" s="81"/>
      <c r="B144" s="158"/>
      <c r="C144" s="40"/>
      <c r="D144" s="96" t="s">
        <v>571</v>
      </c>
      <c r="E144" s="56" t="s">
        <v>69</v>
      </c>
      <c r="F144" s="96">
        <v>3</v>
      </c>
      <c r="G144" s="56" t="s">
        <v>90</v>
      </c>
      <c r="H144" s="41"/>
      <c r="I144" s="41"/>
      <c r="J144" s="41"/>
      <c r="K144" s="41"/>
      <c r="L144" s="41">
        <v>14.018</v>
      </c>
      <c r="M144" s="41">
        <v>13.502</v>
      </c>
      <c r="N144" s="41">
        <v>15.071</v>
      </c>
      <c r="O144" s="41">
        <v>9.518</v>
      </c>
      <c r="P144" s="41">
        <v>13.266000000000002</v>
      </c>
      <c r="Q144" s="41">
        <v>13.535</v>
      </c>
      <c r="R144" s="41">
        <v>13.549999999999999</v>
      </c>
      <c r="S144" s="41">
        <v>17.366</v>
      </c>
      <c r="T144" s="52">
        <v>109.826</v>
      </c>
    </row>
    <row r="145" spans="1:20" ht="15">
      <c r="A145" s="81"/>
      <c r="B145" s="158"/>
      <c r="C145" s="40"/>
      <c r="D145" s="109" t="s">
        <v>572</v>
      </c>
      <c r="E145" s="97"/>
      <c r="F145" s="97"/>
      <c r="G145" s="97"/>
      <c r="H145" s="98"/>
      <c r="I145" s="98"/>
      <c r="J145" s="98"/>
      <c r="K145" s="98"/>
      <c r="L145" s="98">
        <v>14.018</v>
      </c>
      <c r="M145" s="98">
        <v>13.502</v>
      </c>
      <c r="N145" s="98">
        <v>15.071</v>
      </c>
      <c r="O145" s="98">
        <v>9.518</v>
      </c>
      <c r="P145" s="98">
        <v>13.266000000000002</v>
      </c>
      <c r="Q145" s="98">
        <v>13.535</v>
      </c>
      <c r="R145" s="98">
        <v>13.549999999999999</v>
      </c>
      <c r="S145" s="98">
        <v>17.366</v>
      </c>
      <c r="T145" s="102">
        <v>109.826</v>
      </c>
    </row>
    <row r="146" spans="1:20" ht="15">
      <c r="A146" s="81"/>
      <c r="B146" s="158"/>
      <c r="C146" s="40"/>
      <c r="D146" s="96" t="s">
        <v>663</v>
      </c>
      <c r="E146" s="56" t="s">
        <v>69</v>
      </c>
      <c r="F146" s="96" t="s">
        <v>106</v>
      </c>
      <c r="G146" s="56" t="s">
        <v>107</v>
      </c>
      <c r="H146" s="41">
        <v>47.44299999999999</v>
      </c>
      <c r="I146" s="41">
        <v>51.75600000000001</v>
      </c>
      <c r="J146" s="41">
        <v>58.146</v>
      </c>
      <c r="K146" s="41">
        <v>62.216</v>
      </c>
      <c r="L146" s="41">
        <v>20.479</v>
      </c>
      <c r="M146" s="41">
        <v>18.889</v>
      </c>
      <c r="N146" s="41">
        <v>20.858</v>
      </c>
      <c r="O146" s="41">
        <v>21.529999999999994</v>
      </c>
      <c r="P146" s="41">
        <v>28.500999999999998</v>
      </c>
      <c r="Q146" s="41">
        <v>13.952</v>
      </c>
      <c r="R146" s="41">
        <v>17.444</v>
      </c>
      <c r="S146" s="41">
        <v>24.759999999999998</v>
      </c>
      <c r="T146" s="52">
        <v>385.974</v>
      </c>
    </row>
    <row r="147" spans="1:20" ht="15">
      <c r="A147" s="81"/>
      <c r="B147" s="158"/>
      <c r="C147" s="40"/>
      <c r="D147" s="109" t="s">
        <v>664</v>
      </c>
      <c r="E147" s="97"/>
      <c r="F147" s="97"/>
      <c r="G147" s="97"/>
      <c r="H147" s="98">
        <v>47.44299999999999</v>
      </c>
      <c r="I147" s="98">
        <v>51.75600000000001</v>
      </c>
      <c r="J147" s="98">
        <v>58.146</v>
      </c>
      <c r="K147" s="98">
        <v>62.216</v>
      </c>
      <c r="L147" s="98">
        <v>20.479</v>
      </c>
      <c r="M147" s="98">
        <v>18.889</v>
      </c>
      <c r="N147" s="98">
        <v>20.858</v>
      </c>
      <c r="O147" s="98">
        <v>21.529999999999994</v>
      </c>
      <c r="P147" s="98">
        <v>28.500999999999998</v>
      </c>
      <c r="Q147" s="98">
        <v>13.952</v>
      </c>
      <c r="R147" s="98">
        <v>17.444</v>
      </c>
      <c r="S147" s="98">
        <v>24.759999999999998</v>
      </c>
      <c r="T147" s="102">
        <v>385.974</v>
      </c>
    </row>
    <row r="148" spans="1:20" ht="15">
      <c r="A148" s="81"/>
      <c r="B148" s="158"/>
      <c r="C148" s="40"/>
      <c r="D148" s="95" t="s">
        <v>665</v>
      </c>
      <c r="E148" s="56" t="s">
        <v>67</v>
      </c>
      <c r="F148" s="95" t="s">
        <v>106</v>
      </c>
      <c r="G148" s="56" t="s">
        <v>107</v>
      </c>
      <c r="H148" s="41"/>
      <c r="I148" s="41"/>
      <c r="J148" s="41"/>
      <c r="K148" s="41"/>
      <c r="L148" s="41">
        <v>15.137</v>
      </c>
      <c r="M148" s="41">
        <v>15.937</v>
      </c>
      <c r="N148" s="41">
        <v>17.15</v>
      </c>
      <c r="O148" s="41">
        <v>15.546000000000001</v>
      </c>
      <c r="P148" s="41">
        <v>21.494</v>
      </c>
      <c r="Q148" s="41">
        <v>17.758000000000003</v>
      </c>
      <c r="R148" s="41">
        <v>15.578000000000001</v>
      </c>
      <c r="S148" s="41">
        <v>19.813000000000002</v>
      </c>
      <c r="T148" s="52">
        <v>138.413</v>
      </c>
    </row>
    <row r="149" spans="1:20" ht="15">
      <c r="A149" s="81"/>
      <c r="B149" s="158"/>
      <c r="C149" s="40"/>
      <c r="D149" s="39"/>
      <c r="E149" s="56" t="s">
        <v>69</v>
      </c>
      <c r="F149" s="93" t="s">
        <v>106</v>
      </c>
      <c r="G149" s="56" t="s">
        <v>107</v>
      </c>
      <c r="H149" s="41"/>
      <c r="I149" s="41"/>
      <c r="J149" s="41"/>
      <c r="K149" s="41"/>
      <c r="L149" s="41">
        <v>74.51699999999998</v>
      </c>
      <c r="M149" s="41">
        <v>73.281</v>
      </c>
      <c r="N149" s="41">
        <v>65.792</v>
      </c>
      <c r="O149" s="41">
        <v>75.08200000000001</v>
      </c>
      <c r="P149" s="41">
        <v>76.95200000000001</v>
      </c>
      <c r="Q149" s="41">
        <v>86.04799999999999</v>
      </c>
      <c r="R149" s="41">
        <v>84.863</v>
      </c>
      <c r="S149" s="41">
        <v>89.249</v>
      </c>
      <c r="T149" s="52">
        <v>625.7840000000001</v>
      </c>
    </row>
    <row r="150" spans="1:20" ht="15">
      <c r="A150" s="81"/>
      <c r="B150" s="158"/>
      <c r="C150" s="40"/>
      <c r="D150" s="109" t="s">
        <v>666</v>
      </c>
      <c r="E150" s="97"/>
      <c r="F150" s="97"/>
      <c r="G150" s="97"/>
      <c r="H150" s="98"/>
      <c r="I150" s="98"/>
      <c r="J150" s="98"/>
      <c r="K150" s="98"/>
      <c r="L150" s="98">
        <v>89.65399999999998</v>
      </c>
      <c r="M150" s="98">
        <v>89.218</v>
      </c>
      <c r="N150" s="98">
        <v>82.94200000000001</v>
      </c>
      <c r="O150" s="98">
        <v>90.62800000000001</v>
      </c>
      <c r="P150" s="98">
        <v>98.44600000000001</v>
      </c>
      <c r="Q150" s="98">
        <v>103.80599999999998</v>
      </c>
      <c r="R150" s="98">
        <v>100.441</v>
      </c>
      <c r="S150" s="98">
        <v>109.062</v>
      </c>
      <c r="T150" s="102">
        <v>764.1970000000001</v>
      </c>
    </row>
    <row r="151" spans="1:20" ht="15">
      <c r="A151" s="81"/>
      <c r="B151" s="158"/>
      <c r="C151" s="40"/>
      <c r="D151" s="96" t="s">
        <v>667</v>
      </c>
      <c r="E151" s="56" t="s">
        <v>69</v>
      </c>
      <c r="F151" s="96" t="s">
        <v>106</v>
      </c>
      <c r="G151" s="56" t="s">
        <v>107</v>
      </c>
      <c r="H151" s="41"/>
      <c r="I151" s="41"/>
      <c r="J151" s="41"/>
      <c r="K151" s="41"/>
      <c r="L151" s="41">
        <v>0.7859999999999999</v>
      </c>
      <c r="M151" s="41">
        <v>0.801</v>
      </c>
      <c r="N151" s="41">
        <v>0.807</v>
      </c>
      <c r="O151" s="41">
        <v>3.0700000000000003</v>
      </c>
      <c r="P151" s="41">
        <v>0.31600000000000006</v>
      </c>
      <c r="Q151" s="41">
        <v>0.9880000000000001</v>
      </c>
      <c r="R151" s="41">
        <v>1.4100000000000001</v>
      </c>
      <c r="S151" s="41">
        <v>1.017</v>
      </c>
      <c r="T151" s="52">
        <v>9.195</v>
      </c>
    </row>
    <row r="152" spans="1:20" ht="15">
      <c r="A152" s="81"/>
      <c r="B152" s="158"/>
      <c r="C152" s="40"/>
      <c r="D152" s="109" t="s">
        <v>668</v>
      </c>
      <c r="E152" s="97"/>
      <c r="F152" s="97"/>
      <c r="G152" s="97"/>
      <c r="H152" s="98"/>
      <c r="I152" s="98"/>
      <c r="J152" s="98"/>
      <c r="K152" s="98"/>
      <c r="L152" s="98">
        <v>0.7859999999999999</v>
      </c>
      <c r="M152" s="98">
        <v>0.801</v>
      </c>
      <c r="N152" s="98">
        <v>0.807</v>
      </c>
      <c r="O152" s="98">
        <v>3.0700000000000003</v>
      </c>
      <c r="P152" s="98">
        <v>0.31600000000000006</v>
      </c>
      <c r="Q152" s="98">
        <v>0.9880000000000001</v>
      </c>
      <c r="R152" s="98">
        <v>1.4100000000000001</v>
      </c>
      <c r="S152" s="98">
        <v>1.017</v>
      </c>
      <c r="T152" s="102">
        <v>9.195</v>
      </c>
    </row>
    <row r="153" spans="1:20" ht="15">
      <c r="A153" s="81"/>
      <c r="B153" s="158"/>
      <c r="C153" s="40"/>
      <c r="D153" s="96" t="s">
        <v>669</v>
      </c>
      <c r="E153" s="56" t="s">
        <v>69</v>
      </c>
      <c r="F153" s="96" t="s">
        <v>106</v>
      </c>
      <c r="G153" s="56" t="s">
        <v>107</v>
      </c>
      <c r="H153" s="41">
        <v>3.7649999999999997</v>
      </c>
      <c r="I153" s="41">
        <v>2.788</v>
      </c>
      <c r="J153" s="41">
        <v>3.661</v>
      </c>
      <c r="K153" s="41">
        <v>3.9109999999999996</v>
      </c>
      <c r="L153" s="41">
        <v>3.984</v>
      </c>
      <c r="M153" s="41">
        <v>3.8339999999999996</v>
      </c>
      <c r="N153" s="41">
        <v>4.143</v>
      </c>
      <c r="O153" s="41">
        <v>4.5489999999999995</v>
      </c>
      <c r="P153" s="41">
        <v>5.369</v>
      </c>
      <c r="Q153" s="41">
        <v>4.764</v>
      </c>
      <c r="R153" s="41">
        <v>5.322000000000001</v>
      </c>
      <c r="S153" s="41">
        <v>5.464</v>
      </c>
      <c r="T153" s="52">
        <v>51.554</v>
      </c>
    </row>
    <row r="154" spans="1:20" ht="15">
      <c r="A154" s="81"/>
      <c r="B154" s="158"/>
      <c r="C154" s="40"/>
      <c r="D154" s="109" t="s">
        <v>670</v>
      </c>
      <c r="E154" s="97"/>
      <c r="F154" s="97"/>
      <c r="G154" s="97"/>
      <c r="H154" s="98">
        <v>3.7649999999999997</v>
      </c>
      <c r="I154" s="98">
        <v>2.788</v>
      </c>
      <c r="J154" s="98">
        <v>3.661</v>
      </c>
      <c r="K154" s="98">
        <v>3.9109999999999996</v>
      </c>
      <c r="L154" s="98">
        <v>3.984</v>
      </c>
      <c r="M154" s="98">
        <v>3.8339999999999996</v>
      </c>
      <c r="N154" s="98">
        <v>4.143</v>
      </c>
      <c r="O154" s="98">
        <v>4.5489999999999995</v>
      </c>
      <c r="P154" s="98">
        <v>5.369</v>
      </c>
      <c r="Q154" s="98">
        <v>4.764</v>
      </c>
      <c r="R154" s="98">
        <v>5.322000000000001</v>
      </c>
      <c r="S154" s="98">
        <v>5.464</v>
      </c>
      <c r="T154" s="102">
        <v>51.554</v>
      </c>
    </row>
    <row r="155" spans="1:20" ht="15">
      <c r="A155" s="81"/>
      <c r="B155" s="158"/>
      <c r="C155" s="40"/>
      <c r="D155" s="96" t="s">
        <v>671</v>
      </c>
      <c r="E155" s="56" t="s">
        <v>69</v>
      </c>
      <c r="F155" s="96" t="s">
        <v>106</v>
      </c>
      <c r="G155" s="56" t="s">
        <v>107</v>
      </c>
      <c r="H155" s="41">
        <v>0.631</v>
      </c>
      <c r="I155" s="41">
        <v>0.63</v>
      </c>
      <c r="J155" s="41">
        <v>0.515</v>
      </c>
      <c r="K155" s="41">
        <v>0.617</v>
      </c>
      <c r="L155" s="41">
        <v>0.6529999999999999</v>
      </c>
      <c r="M155" s="41">
        <v>0.72</v>
      </c>
      <c r="N155" s="41">
        <v>0.692</v>
      </c>
      <c r="O155" s="41">
        <v>0.8099999999999999</v>
      </c>
      <c r="P155" s="41">
        <v>0.892</v>
      </c>
      <c r="Q155" s="41">
        <v>0.9219999999999999</v>
      </c>
      <c r="R155" s="41">
        <v>1.136</v>
      </c>
      <c r="S155" s="41">
        <v>1.256</v>
      </c>
      <c r="T155" s="52">
        <v>9.474</v>
      </c>
    </row>
    <row r="156" spans="1:20" ht="15">
      <c r="A156" s="81"/>
      <c r="B156" s="158"/>
      <c r="C156" s="40"/>
      <c r="D156" s="109" t="s">
        <v>672</v>
      </c>
      <c r="E156" s="97"/>
      <c r="F156" s="97"/>
      <c r="G156" s="97"/>
      <c r="H156" s="98">
        <v>0.631</v>
      </c>
      <c r="I156" s="98">
        <v>0.63</v>
      </c>
      <c r="J156" s="98">
        <v>0.515</v>
      </c>
      <c r="K156" s="98">
        <v>0.617</v>
      </c>
      <c r="L156" s="98">
        <v>0.6529999999999999</v>
      </c>
      <c r="M156" s="98">
        <v>0.72</v>
      </c>
      <c r="N156" s="98">
        <v>0.692</v>
      </c>
      <c r="O156" s="98">
        <v>0.8099999999999999</v>
      </c>
      <c r="P156" s="98">
        <v>0.892</v>
      </c>
      <c r="Q156" s="98">
        <v>0.9219999999999999</v>
      </c>
      <c r="R156" s="98">
        <v>1.136</v>
      </c>
      <c r="S156" s="98">
        <v>1.256</v>
      </c>
      <c r="T156" s="102">
        <v>9.474</v>
      </c>
    </row>
    <row r="157" spans="1:20" ht="15">
      <c r="A157" s="81"/>
      <c r="B157" s="158"/>
      <c r="C157" s="40"/>
      <c r="D157" s="96" t="s">
        <v>673</v>
      </c>
      <c r="E157" s="56" t="s">
        <v>69</v>
      </c>
      <c r="F157" s="96" t="s">
        <v>106</v>
      </c>
      <c r="G157" s="56" t="s">
        <v>107</v>
      </c>
      <c r="H157" s="41">
        <v>2.112</v>
      </c>
      <c r="I157" s="41">
        <v>1.955</v>
      </c>
      <c r="J157" s="41">
        <v>1.862</v>
      </c>
      <c r="K157" s="41">
        <v>2.212</v>
      </c>
      <c r="L157" s="41">
        <v>2.1270000000000002</v>
      </c>
      <c r="M157" s="41">
        <v>2.3759999999999994</v>
      </c>
      <c r="N157" s="41">
        <v>2.3080000000000003</v>
      </c>
      <c r="O157" s="41">
        <v>2.692</v>
      </c>
      <c r="P157" s="41">
        <v>2.6990000000000003</v>
      </c>
      <c r="Q157" s="41">
        <v>2.9399999999999995</v>
      </c>
      <c r="R157" s="41">
        <v>3.664</v>
      </c>
      <c r="S157" s="41">
        <v>3.355</v>
      </c>
      <c r="T157" s="52">
        <v>30.302000000000003</v>
      </c>
    </row>
    <row r="158" spans="1:20" ht="15">
      <c r="A158" s="81"/>
      <c r="B158" s="158"/>
      <c r="C158" s="40"/>
      <c r="D158" s="109" t="s">
        <v>674</v>
      </c>
      <c r="E158" s="97"/>
      <c r="F158" s="97"/>
      <c r="G158" s="97"/>
      <c r="H158" s="98">
        <v>2.112</v>
      </c>
      <c r="I158" s="98">
        <v>1.955</v>
      </c>
      <c r="J158" s="98">
        <v>1.862</v>
      </c>
      <c r="K158" s="98">
        <v>2.212</v>
      </c>
      <c r="L158" s="98">
        <v>2.1270000000000002</v>
      </c>
      <c r="M158" s="98">
        <v>2.3759999999999994</v>
      </c>
      <c r="N158" s="98">
        <v>2.3080000000000003</v>
      </c>
      <c r="O158" s="98">
        <v>2.692</v>
      </c>
      <c r="P158" s="98">
        <v>2.6990000000000003</v>
      </c>
      <c r="Q158" s="98">
        <v>2.9399999999999995</v>
      </c>
      <c r="R158" s="98">
        <v>3.664</v>
      </c>
      <c r="S158" s="98">
        <v>3.355</v>
      </c>
      <c r="T158" s="102">
        <v>30.302000000000003</v>
      </c>
    </row>
    <row r="159" spans="1:20" ht="15">
      <c r="A159" s="81"/>
      <c r="B159" s="158"/>
      <c r="C159" s="40"/>
      <c r="D159" s="96" t="s">
        <v>675</v>
      </c>
      <c r="E159" s="56" t="s">
        <v>69</v>
      </c>
      <c r="F159" s="96" t="s">
        <v>106</v>
      </c>
      <c r="G159" s="56" t="s">
        <v>107</v>
      </c>
      <c r="H159" s="41">
        <v>1.8019999999999998</v>
      </c>
      <c r="I159" s="41">
        <v>1.738</v>
      </c>
      <c r="J159" s="41">
        <v>1.4409999999999998</v>
      </c>
      <c r="K159" s="41">
        <v>1.678</v>
      </c>
      <c r="L159" s="41">
        <v>1.565</v>
      </c>
      <c r="M159" s="41">
        <v>1.837</v>
      </c>
      <c r="N159" s="41">
        <v>1.449</v>
      </c>
      <c r="O159" s="41">
        <v>1.8039999999999998</v>
      </c>
      <c r="P159" s="41">
        <v>2.032</v>
      </c>
      <c r="Q159" s="41">
        <v>1.744</v>
      </c>
      <c r="R159" s="41">
        <v>2.314</v>
      </c>
      <c r="S159" s="41">
        <v>2.322</v>
      </c>
      <c r="T159" s="52">
        <v>21.726</v>
      </c>
    </row>
    <row r="160" spans="1:20" ht="15">
      <c r="A160" s="81"/>
      <c r="B160" s="158"/>
      <c r="C160" s="40"/>
      <c r="D160" s="109" t="s">
        <v>676</v>
      </c>
      <c r="E160" s="97"/>
      <c r="F160" s="97"/>
      <c r="G160" s="97"/>
      <c r="H160" s="98">
        <v>1.8019999999999998</v>
      </c>
      <c r="I160" s="98">
        <v>1.738</v>
      </c>
      <c r="J160" s="98">
        <v>1.4409999999999998</v>
      </c>
      <c r="K160" s="98">
        <v>1.678</v>
      </c>
      <c r="L160" s="98">
        <v>1.565</v>
      </c>
      <c r="M160" s="98">
        <v>1.837</v>
      </c>
      <c r="N160" s="98">
        <v>1.449</v>
      </c>
      <c r="O160" s="98">
        <v>1.8039999999999998</v>
      </c>
      <c r="P160" s="98">
        <v>2.032</v>
      </c>
      <c r="Q160" s="98">
        <v>1.744</v>
      </c>
      <c r="R160" s="98">
        <v>2.314</v>
      </c>
      <c r="S160" s="98">
        <v>2.322</v>
      </c>
      <c r="T160" s="102">
        <v>21.726</v>
      </c>
    </row>
    <row r="161" spans="1:20" ht="15">
      <c r="A161" s="81"/>
      <c r="B161" s="158"/>
      <c r="C161" s="40"/>
      <c r="D161" s="96" t="s">
        <v>677</v>
      </c>
      <c r="E161" s="56" t="s">
        <v>69</v>
      </c>
      <c r="F161" s="96" t="s">
        <v>106</v>
      </c>
      <c r="G161" s="56" t="s">
        <v>107</v>
      </c>
      <c r="H161" s="41">
        <v>4.613999999999999</v>
      </c>
      <c r="I161" s="41">
        <v>4.087000000000001</v>
      </c>
      <c r="J161" s="41">
        <v>4.344</v>
      </c>
      <c r="K161" s="41">
        <v>4.685</v>
      </c>
      <c r="L161" s="41">
        <v>4.885</v>
      </c>
      <c r="M161" s="41">
        <v>4.641</v>
      </c>
      <c r="N161" s="41">
        <v>4.7509999999999994</v>
      </c>
      <c r="O161" s="41">
        <v>5.401</v>
      </c>
      <c r="P161" s="41">
        <v>6.308</v>
      </c>
      <c r="Q161" s="41">
        <v>5.9239999999999995</v>
      </c>
      <c r="R161" s="41">
        <v>5.580000000000001</v>
      </c>
      <c r="S161" s="41">
        <v>6.366</v>
      </c>
      <c r="T161" s="52">
        <v>61.586</v>
      </c>
    </row>
    <row r="162" spans="1:20" ht="15">
      <c r="A162" s="81"/>
      <c r="B162" s="158"/>
      <c r="C162" s="40"/>
      <c r="D162" s="109" t="s">
        <v>678</v>
      </c>
      <c r="E162" s="97"/>
      <c r="F162" s="97"/>
      <c r="G162" s="97"/>
      <c r="H162" s="98">
        <v>4.613999999999999</v>
      </c>
      <c r="I162" s="98">
        <v>4.087000000000001</v>
      </c>
      <c r="J162" s="98">
        <v>4.344</v>
      </c>
      <c r="K162" s="98">
        <v>4.685</v>
      </c>
      <c r="L162" s="98">
        <v>4.885</v>
      </c>
      <c r="M162" s="98">
        <v>4.641</v>
      </c>
      <c r="N162" s="98">
        <v>4.7509999999999994</v>
      </c>
      <c r="O162" s="98">
        <v>5.401</v>
      </c>
      <c r="P162" s="98">
        <v>6.308</v>
      </c>
      <c r="Q162" s="98">
        <v>5.9239999999999995</v>
      </c>
      <c r="R162" s="98">
        <v>5.580000000000001</v>
      </c>
      <c r="S162" s="98">
        <v>6.366</v>
      </c>
      <c r="T162" s="102">
        <v>61.586</v>
      </c>
    </row>
    <row r="163" spans="1:20" ht="15">
      <c r="A163" s="81"/>
      <c r="B163" s="158"/>
      <c r="C163" s="40"/>
      <c r="D163" s="96" t="s">
        <v>679</v>
      </c>
      <c r="E163" s="56" t="s">
        <v>69</v>
      </c>
      <c r="F163" s="96" t="s">
        <v>106</v>
      </c>
      <c r="G163" s="56" t="s">
        <v>107</v>
      </c>
      <c r="H163" s="41">
        <v>6.6160000000000005</v>
      </c>
      <c r="I163" s="41">
        <v>6.303</v>
      </c>
      <c r="J163" s="41">
        <v>6.089</v>
      </c>
      <c r="K163" s="41">
        <v>7.164</v>
      </c>
      <c r="L163" s="41">
        <v>7.018000000000001</v>
      </c>
      <c r="M163" s="41">
        <v>7.158999999999999</v>
      </c>
      <c r="N163" s="41">
        <v>6.747</v>
      </c>
      <c r="O163" s="41">
        <v>7.829</v>
      </c>
      <c r="P163" s="41">
        <v>8.511000000000001</v>
      </c>
      <c r="Q163" s="41">
        <v>7.571</v>
      </c>
      <c r="R163" s="41">
        <v>8.006</v>
      </c>
      <c r="S163" s="41">
        <v>7.714</v>
      </c>
      <c r="T163" s="52">
        <v>86.727</v>
      </c>
    </row>
    <row r="164" spans="1:20" ht="15">
      <c r="A164" s="81"/>
      <c r="B164" s="158"/>
      <c r="C164" s="40"/>
      <c r="D164" s="109" t="s">
        <v>680</v>
      </c>
      <c r="E164" s="97"/>
      <c r="F164" s="97"/>
      <c r="G164" s="97"/>
      <c r="H164" s="98">
        <v>6.6160000000000005</v>
      </c>
      <c r="I164" s="98">
        <v>6.303</v>
      </c>
      <c r="J164" s="98">
        <v>6.089</v>
      </c>
      <c r="K164" s="98">
        <v>7.164</v>
      </c>
      <c r="L164" s="98">
        <v>7.018000000000001</v>
      </c>
      <c r="M164" s="98">
        <v>7.158999999999999</v>
      </c>
      <c r="N164" s="98">
        <v>6.747</v>
      </c>
      <c r="O164" s="98">
        <v>7.829</v>
      </c>
      <c r="P164" s="98">
        <v>8.511000000000001</v>
      </c>
      <c r="Q164" s="98">
        <v>7.571</v>
      </c>
      <c r="R164" s="98">
        <v>8.006</v>
      </c>
      <c r="S164" s="98">
        <v>7.714</v>
      </c>
      <c r="T164" s="102">
        <v>86.727</v>
      </c>
    </row>
    <row r="165" spans="1:20" ht="15">
      <c r="A165" s="81"/>
      <c r="B165" s="158"/>
      <c r="C165" s="40"/>
      <c r="D165" s="96" t="s">
        <v>681</v>
      </c>
      <c r="E165" s="56" t="s">
        <v>69</v>
      </c>
      <c r="F165" s="96" t="s">
        <v>106</v>
      </c>
      <c r="G165" s="56" t="s">
        <v>107</v>
      </c>
      <c r="H165" s="41">
        <v>0.634</v>
      </c>
      <c r="I165" s="41">
        <v>0.265</v>
      </c>
      <c r="J165" s="41">
        <v>0.324</v>
      </c>
      <c r="K165" s="41">
        <v>0.311</v>
      </c>
      <c r="L165" s="41">
        <v>0.326</v>
      </c>
      <c r="M165" s="41">
        <v>0.34500000000000003</v>
      </c>
      <c r="N165" s="41">
        <v>0.41800000000000004</v>
      </c>
      <c r="O165" s="41">
        <v>0.6430000000000001</v>
      </c>
      <c r="P165" s="41">
        <v>0.642</v>
      </c>
      <c r="Q165" s="41">
        <v>0.41400000000000003</v>
      </c>
      <c r="R165" s="41">
        <v>0.522</v>
      </c>
      <c r="S165" s="41">
        <v>0.55</v>
      </c>
      <c r="T165" s="52">
        <v>5.394</v>
      </c>
    </row>
    <row r="166" spans="1:20" ht="15">
      <c r="A166" s="81"/>
      <c r="B166" s="158"/>
      <c r="C166" s="40"/>
      <c r="D166" s="109" t="s">
        <v>682</v>
      </c>
      <c r="E166" s="97"/>
      <c r="F166" s="97"/>
      <c r="G166" s="97"/>
      <c r="H166" s="98">
        <v>0.634</v>
      </c>
      <c r="I166" s="98">
        <v>0.265</v>
      </c>
      <c r="J166" s="98">
        <v>0.324</v>
      </c>
      <c r="K166" s="98">
        <v>0.311</v>
      </c>
      <c r="L166" s="98">
        <v>0.326</v>
      </c>
      <c r="M166" s="98">
        <v>0.34500000000000003</v>
      </c>
      <c r="N166" s="98">
        <v>0.41800000000000004</v>
      </c>
      <c r="O166" s="98">
        <v>0.6430000000000001</v>
      </c>
      <c r="P166" s="98">
        <v>0.642</v>
      </c>
      <c r="Q166" s="98">
        <v>0.41400000000000003</v>
      </c>
      <c r="R166" s="98">
        <v>0.522</v>
      </c>
      <c r="S166" s="98">
        <v>0.55</v>
      </c>
      <c r="T166" s="102">
        <v>5.394</v>
      </c>
    </row>
    <row r="167" spans="1:20" ht="15">
      <c r="A167" s="81"/>
      <c r="B167" s="158"/>
      <c r="C167" s="40"/>
      <c r="D167" s="96" t="s">
        <v>683</v>
      </c>
      <c r="E167" s="56" t="s">
        <v>69</v>
      </c>
      <c r="F167" s="96" t="s">
        <v>106</v>
      </c>
      <c r="G167" s="56" t="s">
        <v>107</v>
      </c>
      <c r="H167" s="41">
        <v>0.655</v>
      </c>
      <c r="I167" s="41">
        <v>0.9059999999999999</v>
      </c>
      <c r="J167" s="41">
        <v>0.817</v>
      </c>
      <c r="K167" s="41">
        <v>0.9329999999999999</v>
      </c>
      <c r="L167" s="41">
        <v>0.872</v>
      </c>
      <c r="M167" s="41">
        <v>0.998</v>
      </c>
      <c r="N167" s="41">
        <v>0.9450000000000001</v>
      </c>
      <c r="O167" s="41">
        <v>1.016</v>
      </c>
      <c r="P167" s="41">
        <v>1.232</v>
      </c>
      <c r="Q167" s="41">
        <v>1.078</v>
      </c>
      <c r="R167" s="41">
        <v>1.2679999999999998</v>
      </c>
      <c r="S167" s="41">
        <v>1.533</v>
      </c>
      <c r="T167" s="52">
        <v>12.252999999999998</v>
      </c>
    </row>
    <row r="168" spans="1:20" ht="15">
      <c r="A168" s="81"/>
      <c r="B168" s="158"/>
      <c r="C168" s="40"/>
      <c r="D168" s="109" t="s">
        <v>684</v>
      </c>
      <c r="E168" s="97"/>
      <c r="F168" s="97"/>
      <c r="G168" s="97"/>
      <c r="H168" s="98">
        <v>0.655</v>
      </c>
      <c r="I168" s="98">
        <v>0.9059999999999999</v>
      </c>
      <c r="J168" s="98">
        <v>0.817</v>
      </c>
      <c r="K168" s="98">
        <v>0.9329999999999999</v>
      </c>
      <c r="L168" s="98">
        <v>0.872</v>
      </c>
      <c r="M168" s="98">
        <v>0.998</v>
      </c>
      <c r="N168" s="98">
        <v>0.9450000000000001</v>
      </c>
      <c r="O168" s="98">
        <v>1.016</v>
      </c>
      <c r="P168" s="98">
        <v>1.232</v>
      </c>
      <c r="Q168" s="98">
        <v>1.078</v>
      </c>
      <c r="R168" s="98">
        <v>1.2679999999999998</v>
      </c>
      <c r="S168" s="98">
        <v>1.533</v>
      </c>
      <c r="T168" s="102">
        <v>12.252999999999998</v>
      </c>
    </row>
    <row r="169" spans="1:20" ht="15">
      <c r="A169" s="81"/>
      <c r="B169" s="158"/>
      <c r="C169" s="40"/>
      <c r="D169" s="96" t="s">
        <v>685</v>
      </c>
      <c r="E169" s="56" t="s">
        <v>69</v>
      </c>
      <c r="F169" s="96" t="s">
        <v>106</v>
      </c>
      <c r="G169" s="56" t="s">
        <v>107</v>
      </c>
      <c r="H169" s="41">
        <v>15.655999999999999</v>
      </c>
      <c r="I169" s="41">
        <v>15.578</v>
      </c>
      <c r="J169" s="41">
        <v>15.088</v>
      </c>
      <c r="K169" s="41">
        <v>17.041</v>
      </c>
      <c r="L169" s="41">
        <v>17.765</v>
      </c>
      <c r="M169" s="41">
        <v>17.799</v>
      </c>
      <c r="N169" s="41">
        <v>16.755</v>
      </c>
      <c r="O169" s="41">
        <v>18.476</v>
      </c>
      <c r="P169" s="41">
        <v>17.610999999999997</v>
      </c>
      <c r="Q169" s="41">
        <v>18.373</v>
      </c>
      <c r="R169" s="41">
        <v>18.484999999999996</v>
      </c>
      <c r="S169" s="41">
        <v>19.016</v>
      </c>
      <c r="T169" s="52">
        <v>207.64299999999994</v>
      </c>
    </row>
    <row r="170" spans="1:20" ht="15">
      <c r="A170" s="81"/>
      <c r="B170" s="158"/>
      <c r="C170" s="40"/>
      <c r="D170" s="109" t="s">
        <v>686</v>
      </c>
      <c r="E170" s="97"/>
      <c r="F170" s="97"/>
      <c r="G170" s="97"/>
      <c r="H170" s="98">
        <v>15.655999999999999</v>
      </c>
      <c r="I170" s="98">
        <v>15.578</v>
      </c>
      <c r="J170" s="98">
        <v>15.088</v>
      </c>
      <c r="K170" s="98">
        <v>17.041</v>
      </c>
      <c r="L170" s="98">
        <v>17.765</v>
      </c>
      <c r="M170" s="98">
        <v>17.799</v>
      </c>
      <c r="N170" s="98">
        <v>16.755</v>
      </c>
      <c r="O170" s="98">
        <v>18.476</v>
      </c>
      <c r="P170" s="98">
        <v>17.610999999999997</v>
      </c>
      <c r="Q170" s="98">
        <v>18.373</v>
      </c>
      <c r="R170" s="98">
        <v>18.484999999999996</v>
      </c>
      <c r="S170" s="98">
        <v>19.016</v>
      </c>
      <c r="T170" s="102">
        <v>207.64299999999994</v>
      </c>
    </row>
    <row r="171" spans="1:20" ht="15">
      <c r="A171" s="81"/>
      <c r="B171" s="158"/>
      <c r="C171" s="40"/>
      <c r="D171" s="96" t="s">
        <v>687</v>
      </c>
      <c r="E171" s="56" t="s">
        <v>69</v>
      </c>
      <c r="F171" s="96" t="s">
        <v>106</v>
      </c>
      <c r="G171" s="56" t="s">
        <v>107</v>
      </c>
      <c r="H171" s="41">
        <v>0.807</v>
      </c>
      <c r="I171" s="41">
        <v>0.779</v>
      </c>
      <c r="J171" s="41">
        <v>0.761</v>
      </c>
      <c r="K171" s="41">
        <v>0.868</v>
      </c>
      <c r="L171" s="41">
        <v>0.9490000000000001</v>
      </c>
      <c r="M171" s="41">
        <v>0.9970000000000001</v>
      </c>
      <c r="N171" s="41">
        <v>0.8450000000000001</v>
      </c>
      <c r="O171" s="41">
        <v>0.929</v>
      </c>
      <c r="P171" s="41">
        <v>0.992</v>
      </c>
      <c r="Q171" s="41">
        <v>0.877</v>
      </c>
      <c r="R171" s="41">
        <v>0.851</v>
      </c>
      <c r="S171" s="41">
        <v>0.971</v>
      </c>
      <c r="T171" s="52">
        <v>10.626000000000001</v>
      </c>
    </row>
    <row r="172" spans="1:20" ht="15">
      <c r="A172" s="81"/>
      <c r="B172" s="158"/>
      <c r="C172" s="40"/>
      <c r="D172" s="109" t="s">
        <v>688</v>
      </c>
      <c r="E172" s="97"/>
      <c r="F172" s="97"/>
      <c r="G172" s="97"/>
      <c r="H172" s="98">
        <v>0.807</v>
      </c>
      <c r="I172" s="98">
        <v>0.779</v>
      </c>
      <c r="J172" s="98">
        <v>0.761</v>
      </c>
      <c r="K172" s="98">
        <v>0.868</v>
      </c>
      <c r="L172" s="98">
        <v>0.9490000000000001</v>
      </c>
      <c r="M172" s="98">
        <v>0.9970000000000001</v>
      </c>
      <c r="N172" s="98">
        <v>0.8450000000000001</v>
      </c>
      <c r="O172" s="98">
        <v>0.929</v>
      </c>
      <c r="P172" s="98">
        <v>0.992</v>
      </c>
      <c r="Q172" s="98">
        <v>0.877</v>
      </c>
      <c r="R172" s="98">
        <v>0.851</v>
      </c>
      <c r="S172" s="98">
        <v>0.971</v>
      </c>
      <c r="T172" s="102">
        <v>10.626000000000001</v>
      </c>
    </row>
    <row r="173" spans="1:20" ht="15">
      <c r="A173" s="81"/>
      <c r="B173" s="158"/>
      <c r="C173" s="40"/>
      <c r="D173" s="96" t="s">
        <v>689</v>
      </c>
      <c r="E173" s="56" t="s">
        <v>69</v>
      </c>
      <c r="F173" s="96" t="s">
        <v>106</v>
      </c>
      <c r="G173" s="56" t="s">
        <v>107</v>
      </c>
      <c r="H173" s="41">
        <v>6.083</v>
      </c>
      <c r="I173" s="41">
        <v>6.446</v>
      </c>
      <c r="J173" s="41">
        <v>6.555</v>
      </c>
      <c r="K173" s="41">
        <v>7.447</v>
      </c>
      <c r="L173" s="41">
        <v>7.903999999999999</v>
      </c>
      <c r="M173" s="41">
        <v>8.433</v>
      </c>
      <c r="N173" s="41">
        <v>7.210999999999999</v>
      </c>
      <c r="O173" s="41">
        <v>7.9430000000000005</v>
      </c>
      <c r="P173" s="41">
        <v>8.358</v>
      </c>
      <c r="Q173" s="41">
        <v>8.296999999999999</v>
      </c>
      <c r="R173" s="41">
        <v>9.425</v>
      </c>
      <c r="S173" s="41">
        <v>8.821</v>
      </c>
      <c r="T173" s="52">
        <v>92.92299999999999</v>
      </c>
    </row>
    <row r="174" spans="1:20" ht="15">
      <c r="A174" s="81"/>
      <c r="B174" s="158"/>
      <c r="C174" s="40"/>
      <c r="D174" s="109" t="s">
        <v>690</v>
      </c>
      <c r="E174" s="97"/>
      <c r="F174" s="97"/>
      <c r="G174" s="97"/>
      <c r="H174" s="98">
        <v>6.083</v>
      </c>
      <c r="I174" s="98">
        <v>6.446</v>
      </c>
      <c r="J174" s="98">
        <v>6.555</v>
      </c>
      <c r="K174" s="98">
        <v>7.447</v>
      </c>
      <c r="L174" s="98">
        <v>7.903999999999999</v>
      </c>
      <c r="M174" s="98">
        <v>8.433</v>
      </c>
      <c r="N174" s="98">
        <v>7.210999999999999</v>
      </c>
      <c r="O174" s="98">
        <v>7.9430000000000005</v>
      </c>
      <c r="P174" s="98">
        <v>8.358</v>
      </c>
      <c r="Q174" s="98">
        <v>8.296999999999999</v>
      </c>
      <c r="R174" s="98">
        <v>9.425</v>
      </c>
      <c r="S174" s="98">
        <v>8.821</v>
      </c>
      <c r="T174" s="102">
        <v>92.92299999999999</v>
      </c>
    </row>
    <row r="175" spans="1:20" ht="15">
      <c r="A175" s="81"/>
      <c r="B175" s="158"/>
      <c r="C175" s="40"/>
      <c r="D175" s="96" t="s">
        <v>691</v>
      </c>
      <c r="E175" s="56" t="s">
        <v>69</v>
      </c>
      <c r="F175" s="96" t="s">
        <v>106</v>
      </c>
      <c r="G175" s="56" t="s">
        <v>107</v>
      </c>
      <c r="H175" s="41">
        <v>1.1580000000000001</v>
      </c>
      <c r="I175" s="41">
        <v>1.089</v>
      </c>
      <c r="J175" s="41">
        <v>1.188</v>
      </c>
      <c r="K175" s="41">
        <v>1.375</v>
      </c>
      <c r="L175" s="41">
        <v>1.3910000000000002</v>
      </c>
      <c r="M175" s="41">
        <v>1.548</v>
      </c>
      <c r="N175" s="41">
        <v>1.264</v>
      </c>
      <c r="O175" s="41">
        <v>1.4979999999999998</v>
      </c>
      <c r="P175" s="41">
        <v>1.4820000000000002</v>
      </c>
      <c r="Q175" s="41">
        <v>1.477</v>
      </c>
      <c r="R175" s="41">
        <v>1.1139999999999999</v>
      </c>
      <c r="S175" s="41">
        <v>1.339</v>
      </c>
      <c r="T175" s="52">
        <v>15.923</v>
      </c>
    </row>
    <row r="176" spans="1:20" ht="15">
      <c r="A176" s="81"/>
      <c r="B176" s="158"/>
      <c r="C176" s="40"/>
      <c r="D176" s="109" t="s">
        <v>692</v>
      </c>
      <c r="E176" s="97"/>
      <c r="F176" s="97"/>
      <c r="G176" s="97"/>
      <c r="H176" s="98">
        <v>1.1580000000000001</v>
      </c>
      <c r="I176" s="98">
        <v>1.089</v>
      </c>
      <c r="J176" s="98">
        <v>1.188</v>
      </c>
      <c r="K176" s="98">
        <v>1.375</v>
      </c>
      <c r="L176" s="98">
        <v>1.3910000000000002</v>
      </c>
      <c r="M176" s="98">
        <v>1.548</v>
      </c>
      <c r="N176" s="98">
        <v>1.264</v>
      </c>
      <c r="O176" s="98">
        <v>1.4979999999999998</v>
      </c>
      <c r="P176" s="98">
        <v>1.4820000000000002</v>
      </c>
      <c r="Q176" s="98">
        <v>1.477</v>
      </c>
      <c r="R176" s="98">
        <v>1.1139999999999999</v>
      </c>
      <c r="S176" s="98">
        <v>1.339</v>
      </c>
      <c r="T176" s="102">
        <v>15.923</v>
      </c>
    </row>
    <row r="177" spans="1:20" ht="15">
      <c r="A177" s="81"/>
      <c r="B177" s="158"/>
      <c r="C177" s="40"/>
      <c r="D177" s="95" t="s">
        <v>144</v>
      </c>
      <c r="E177" s="56" t="s">
        <v>67</v>
      </c>
      <c r="F177" s="95">
        <v>4</v>
      </c>
      <c r="G177" s="56" t="s">
        <v>79</v>
      </c>
      <c r="H177" s="41">
        <v>7.417</v>
      </c>
      <c r="I177" s="41">
        <v>7.027</v>
      </c>
      <c r="J177" s="41">
        <v>8.039</v>
      </c>
      <c r="K177" s="41">
        <v>7.558</v>
      </c>
      <c r="L177" s="41">
        <v>7.957</v>
      </c>
      <c r="M177" s="41">
        <v>7.8100000000000005</v>
      </c>
      <c r="N177" s="41">
        <v>7.578</v>
      </c>
      <c r="O177" s="41">
        <v>5.063000000000001</v>
      </c>
      <c r="P177" s="41">
        <v>5.08</v>
      </c>
      <c r="Q177" s="41">
        <v>5.237</v>
      </c>
      <c r="R177" s="41">
        <v>5.841</v>
      </c>
      <c r="S177" s="41">
        <v>6.345</v>
      </c>
      <c r="T177" s="52">
        <v>80.952</v>
      </c>
    </row>
    <row r="178" spans="1:20" ht="15">
      <c r="A178" s="81"/>
      <c r="B178" s="158"/>
      <c r="C178" s="40"/>
      <c r="D178" s="39"/>
      <c r="E178" s="56" t="s">
        <v>69</v>
      </c>
      <c r="F178" s="93">
        <v>4</v>
      </c>
      <c r="G178" s="56" t="s">
        <v>79</v>
      </c>
      <c r="H178" s="41">
        <v>49.467</v>
      </c>
      <c r="I178" s="41">
        <v>45.980000000000004</v>
      </c>
      <c r="J178" s="41">
        <v>55.620000000000005</v>
      </c>
      <c r="K178" s="41">
        <v>62.974000000000004</v>
      </c>
      <c r="L178" s="41">
        <v>65.332</v>
      </c>
      <c r="M178" s="41">
        <v>63.958999999999996</v>
      </c>
      <c r="N178" s="41">
        <v>66.39</v>
      </c>
      <c r="O178" s="41">
        <v>63.419000000000004</v>
      </c>
      <c r="P178" s="41">
        <v>67.596</v>
      </c>
      <c r="Q178" s="41">
        <v>66.71799999999999</v>
      </c>
      <c r="R178" s="41">
        <v>64.92800000000001</v>
      </c>
      <c r="S178" s="41">
        <v>69.14</v>
      </c>
      <c r="T178" s="52">
        <v>741.5229999999999</v>
      </c>
    </row>
    <row r="179" spans="1:20" ht="15">
      <c r="A179" s="81"/>
      <c r="B179" s="158"/>
      <c r="C179" s="40"/>
      <c r="D179" s="109" t="s">
        <v>145</v>
      </c>
      <c r="E179" s="97"/>
      <c r="F179" s="97"/>
      <c r="G179" s="97"/>
      <c r="H179" s="98">
        <v>56.884</v>
      </c>
      <c r="I179" s="98">
        <v>53.007000000000005</v>
      </c>
      <c r="J179" s="98">
        <v>63.659000000000006</v>
      </c>
      <c r="K179" s="98">
        <v>70.53200000000001</v>
      </c>
      <c r="L179" s="98">
        <v>73.28899999999999</v>
      </c>
      <c r="M179" s="98">
        <v>71.76899999999999</v>
      </c>
      <c r="N179" s="98">
        <v>73.968</v>
      </c>
      <c r="O179" s="98">
        <v>68.482</v>
      </c>
      <c r="P179" s="98">
        <v>72.676</v>
      </c>
      <c r="Q179" s="98">
        <v>71.95499999999998</v>
      </c>
      <c r="R179" s="98">
        <v>70.769</v>
      </c>
      <c r="S179" s="98">
        <v>75.485</v>
      </c>
      <c r="T179" s="102">
        <v>822.4749999999999</v>
      </c>
    </row>
    <row r="180" spans="1:20" ht="15">
      <c r="A180" s="81"/>
      <c r="B180" s="158"/>
      <c r="C180" s="40"/>
      <c r="D180" s="95" t="s">
        <v>146</v>
      </c>
      <c r="E180" s="56" t="s">
        <v>67</v>
      </c>
      <c r="F180" s="95">
        <v>3</v>
      </c>
      <c r="G180" s="56" t="s">
        <v>90</v>
      </c>
      <c r="H180" s="41">
        <v>331.999</v>
      </c>
      <c r="I180" s="41">
        <v>316.607</v>
      </c>
      <c r="J180" s="41">
        <v>302.29099999999994</v>
      </c>
      <c r="K180" s="41">
        <v>318.719</v>
      </c>
      <c r="L180" s="41">
        <v>329.02500000000003</v>
      </c>
      <c r="M180" s="41">
        <v>341.99600000000004</v>
      </c>
      <c r="N180" s="41">
        <v>306.278</v>
      </c>
      <c r="O180" s="41">
        <v>308.71600000000007</v>
      </c>
      <c r="P180" s="41">
        <v>298.6170000000001</v>
      </c>
      <c r="Q180" s="41">
        <v>304.79999999999995</v>
      </c>
      <c r="R180" s="41">
        <v>282.375</v>
      </c>
      <c r="S180" s="41">
        <v>268.70500000000004</v>
      </c>
      <c r="T180" s="52">
        <v>3710.1279999999997</v>
      </c>
    </row>
    <row r="181" spans="1:20" ht="15">
      <c r="A181" s="81"/>
      <c r="B181" s="158"/>
      <c r="C181" s="40"/>
      <c r="D181" s="39"/>
      <c r="E181" s="56" t="s">
        <v>69</v>
      </c>
      <c r="F181" s="93">
        <v>3</v>
      </c>
      <c r="G181" s="56" t="s">
        <v>90</v>
      </c>
      <c r="H181" s="41">
        <v>1424.3550000000002</v>
      </c>
      <c r="I181" s="41">
        <v>1297.219</v>
      </c>
      <c r="J181" s="41">
        <v>1438.161</v>
      </c>
      <c r="K181" s="41">
        <v>1473.875</v>
      </c>
      <c r="L181" s="41">
        <v>1476.326</v>
      </c>
      <c r="M181" s="41">
        <v>1439.3720000000003</v>
      </c>
      <c r="N181" s="41">
        <v>1467.7930000000001</v>
      </c>
      <c r="O181" s="41">
        <v>1529.684</v>
      </c>
      <c r="P181" s="41">
        <v>1548.947</v>
      </c>
      <c r="Q181" s="41">
        <v>1564.7289999999998</v>
      </c>
      <c r="R181" s="41">
        <v>1540.4640000000002</v>
      </c>
      <c r="S181" s="41">
        <v>1541.2830000000001</v>
      </c>
      <c r="T181" s="52">
        <v>17742.208</v>
      </c>
    </row>
    <row r="182" spans="1:20" ht="15">
      <c r="A182" s="81"/>
      <c r="B182" s="158"/>
      <c r="C182" s="40"/>
      <c r="D182" s="109" t="s">
        <v>147</v>
      </c>
      <c r="E182" s="97"/>
      <c r="F182" s="97"/>
      <c r="G182" s="97"/>
      <c r="H182" s="98">
        <v>1756.3540000000003</v>
      </c>
      <c r="I182" s="98">
        <v>1613.826</v>
      </c>
      <c r="J182" s="98">
        <v>1740.452</v>
      </c>
      <c r="K182" s="98">
        <v>1792.594</v>
      </c>
      <c r="L182" s="98">
        <v>1805.351</v>
      </c>
      <c r="M182" s="98">
        <v>1781.3680000000004</v>
      </c>
      <c r="N182" s="98">
        <v>1774.0710000000001</v>
      </c>
      <c r="O182" s="98">
        <v>1838.4</v>
      </c>
      <c r="P182" s="98">
        <v>1847.5639999999999</v>
      </c>
      <c r="Q182" s="98">
        <v>1869.5289999999998</v>
      </c>
      <c r="R182" s="98">
        <v>1822.8390000000002</v>
      </c>
      <c r="S182" s="98">
        <v>1809.9880000000003</v>
      </c>
      <c r="T182" s="102">
        <v>21452.336</v>
      </c>
    </row>
    <row r="183" spans="1:20" ht="15">
      <c r="A183" s="81"/>
      <c r="B183" s="158"/>
      <c r="C183" s="40"/>
      <c r="D183" s="96" t="s">
        <v>693</v>
      </c>
      <c r="E183" s="56" t="s">
        <v>69</v>
      </c>
      <c r="F183" s="96" t="s">
        <v>694</v>
      </c>
      <c r="G183" s="56" t="s">
        <v>694</v>
      </c>
      <c r="H183" s="41"/>
      <c r="I183" s="41"/>
      <c r="J183" s="41"/>
      <c r="K183" s="41"/>
      <c r="L183" s="41">
        <v>7.197</v>
      </c>
      <c r="M183" s="41">
        <v>7.197</v>
      </c>
      <c r="N183" s="41">
        <v>7.197</v>
      </c>
      <c r="O183" s="41">
        <v>7.246</v>
      </c>
      <c r="P183" s="41">
        <v>6.771</v>
      </c>
      <c r="Q183" s="41">
        <v>7.023</v>
      </c>
      <c r="R183" s="41">
        <v>7.207</v>
      </c>
      <c r="S183" s="41">
        <v>7.207</v>
      </c>
      <c r="T183" s="52">
        <v>57.045</v>
      </c>
    </row>
    <row r="184" spans="1:20" ht="15">
      <c r="A184" s="81"/>
      <c r="B184" s="158"/>
      <c r="C184" s="40"/>
      <c r="D184" s="109" t="s">
        <v>695</v>
      </c>
      <c r="E184" s="97"/>
      <c r="F184" s="97"/>
      <c r="G184" s="97"/>
      <c r="H184" s="98"/>
      <c r="I184" s="98"/>
      <c r="J184" s="98"/>
      <c r="K184" s="98"/>
      <c r="L184" s="98">
        <v>7.197</v>
      </c>
      <c r="M184" s="98">
        <v>7.197</v>
      </c>
      <c r="N184" s="98">
        <v>7.197</v>
      </c>
      <c r="O184" s="98">
        <v>7.246</v>
      </c>
      <c r="P184" s="98">
        <v>6.771</v>
      </c>
      <c r="Q184" s="98">
        <v>7.023</v>
      </c>
      <c r="R184" s="98">
        <v>7.207</v>
      </c>
      <c r="S184" s="98">
        <v>7.207</v>
      </c>
      <c r="T184" s="102">
        <v>57.045</v>
      </c>
    </row>
    <row r="185" spans="1:20" ht="15">
      <c r="A185" s="81"/>
      <c r="B185" s="158"/>
      <c r="C185" s="40"/>
      <c r="D185" s="95" t="s">
        <v>696</v>
      </c>
      <c r="E185" s="56" t="s">
        <v>67</v>
      </c>
      <c r="F185" s="95">
        <v>3</v>
      </c>
      <c r="G185" s="56" t="s">
        <v>90</v>
      </c>
      <c r="H185" s="41"/>
      <c r="I185" s="41"/>
      <c r="J185" s="41"/>
      <c r="K185" s="41"/>
      <c r="L185" s="41">
        <v>2.405</v>
      </c>
      <c r="M185" s="41">
        <v>2.251</v>
      </c>
      <c r="N185" s="41">
        <v>2.897</v>
      </c>
      <c r="O185" s="41">
        <v>2.734</v>
      </c>
      <c r="P185" s="41">
        <v>2.592</v>
      </c>
      <c r="Q185" s="41">
        <v>2.491</v>
      </c>
      <c r="R185" s="41">
        <v>2.694</v>
      </c>
      <c r="S185" s="41">
        <v>2.863</v>
      </c>
      <c r="T185" s="52">
        <v>20.927</v>
      </c>
    </row>
    <row r="186" spans="1:20" ht="15">
      <c r="A186" s="81"/>
      <c r="B186" s="158"/>
      <c r="C186" s="40"/>
      <c r="D186" s="39"/>
      <c r="E186" s="56" t="s">
        <v>69</v>
      </c>
      <c r="F186" s="93">
        <v>3</v>
      </c>
      <c r="G186" s="56" t="s">
        <v>90</v>
      </c>
      <c r="H186" s="41"/>
      <c r="I186" s="41"/>
      <c r="J186" s="41"/>
      <c r="K186" s="41"/>
      <c r="L186" s="41">
        <v>34.012</v>
      </c>
      <c r="M186" s="41">
        <v>30.910000000000004</v>
      </c>
      <c r="N186" s="41">
        <v>33.387</v>
      </c>
      <c r="O186" s="41">
        <v>36.183</v>
      </c>
      <c r="P186" s="41">
        <v>35.800999999999995</v>
      </c>
      <c r="Q186" s="41">
        <v>36.334</v>
      </c>
      <c r="R186" s="41">
        <v>34.881</v>
      </c>
      <c r="S186" s="41">
        <v>44.245</v>
      </c>
      <c r="T186" s="52">
        <v>285.753</v>
      </c>
    </row>
    <row r="187" spans="1:20" ht="15">
      <c r="A187" s="81"/>
      <c r="B187" s="158"/>
      <c r="C187" s="40"/>
      <c r="D187" s="109" t="s">
        <v>697</v>
      </c>
      <c r="E187" s="97"/>
      <c r="F187" s="97"/>
      <c r="G187" s="97"/>
      <c r="H187" s="98"/>
      <c r="I187" s="98"/>
      <c r="J187" s="98"/>
      <c r="K187" s="98"/>
      <c r="L187" s="98">
        <v>36.417</v>
      </c>
      <c r="M187" s="98">
        <v>33.161</v>
      </c>
      <c r="N187" s="98">
        <v>36.284</v>
      </c>
      <c r="O187" s="98">
        <v>38.917</v>
      </c>
      <c r="P187" s="98">
        <v>38.392999999999994</v>
      </c>
      <c r="Q187" s="98">
        <v>38.825</v>
      </c>
      <c r="R187" s="98">
        <v>37.575</v>
      </c>
      <c r="S187" s="98">
        <v>47.108</v>
      </c>
      <c r="T187" s="102">
        <v>306.68</v>
      </c>
    </row>
    <row r="188" spans="1:20" ht="15">
      <c r="A188" s="81"/>
      <c r="B188" s="158"/>
      <c r="C188" s="40"/>
      <c r="D188" s="96" t="s">
        <v>698</v>
      </c>
      <c r="E188" s="56" t="s">
        <v>69</v>
      </c>
      <c r="F188" s="96">
        <v>3</v>
      </c>
      <c r="G188" s="56" t="s">
        <v>90</v>
      </c>
      <c r="H188" s="41"/>
      <c r="I188" s="41"/>
      <c r="J188" s="41"/>
      <c r="K188" s="41"/>
      <c r="L188" s="41">
        <v>34.068</v>
      </c>
      <c r="M188" s="41">
        <v>34.74400000000001</v>
      </c>
      <c r="N188" s="41">
        <v>34.174</v>
      </c>
      <c r="O188" s="41">
        <v>32.1</v>
      </c>
      <c r="P188" s="41">
        <v>34.76100000000001</v>
      </c>
      <c r="Q188" s="41">
        <v>34.221</v>
      </c>
      <c r="R188" s="41">
        <v>34.518</v>
      </c>
      <c r="S188" s="41">
        <v>44.705</v>
      </c>
      <c r="T188" s="52">
        <v>283.29100000000005</v>
      </c>
    </row>
    <row r="189" spans="1:20" ht="15">
      <c r="A189" s="81"/>
      <c r="B189" s="158"/>
      <c r="C189" s="40"/>
      <c r="D189" s="109" t="s">
        <v>699</v>
      </c>
      <c r="E189" s="97"/>
      <c r="F189" s="97"/>
      <c r="G189" s="97"/>
      <c r="H189" s="98"/>
      <c r="I189" s="98"/>
      <c r="J189" s="98"/>
      <c r="K189" s="98"/>
      <c r="L189" s="98">
        <v>34.068</v>
      </c>
      <c r="M189" s="98">
        <v>34.74400000000001</v>
      </c>
      <c r="N189" s="98">
        <v>34.174</v>
      </c>
      <c r="O189" s="98">
        <v>32.1</v>
      </c>
      <c r="P189" s="98">
        <v>34.76100000000001</v>
      </c>
      <c r="Q189" s="98">
        <v>34.221</v>
      </c>
      <c r="R189" s="98">
        <v>34.518</v>
      </c>
      <c r="S189" s="98">
        <v>44.705</v>
      </c>
      <c r="T189" s="102">
        <v>283.29100000000005</v>
      </c>
    </row>
    <row r="190" spans="1:20" ht="15">
      <c r="A190" s="81"/>
      <c r="B190" s="158"/>
      <c r="C190" s="40"/>
      <c r="D190" s="96" t="s">
        <v>700</v>
      </c>
      <c r="E190" s="56" t="s">
        <v>69</v>
      </c>
      <c r="F190" s="96">
        <v>3</v>
      </c>
      <c r="G190" s="56" t="s">
        <v>90</v>
      </c>
      <c r="H190" s="41"/>
      <c r="I190" s="41"/>
      <c r="J190" s="41"/>
      <c r="K190" s="41"/>
      <c r="L190" s="41"/>
      <c r="M190" s="41">
        <v>67.13499999999999</v>
      </c>
      <c r="N190" s="41"/>
      <c r="O190" s="41"/>
      <c r="P190" s="41"/>
      <c r="Q190" s="41"/>
      <c r="R190" s="41"/>
      <c r="S190" s="41"/>
      <c r="T190" s="52">
        <v>67.13499999999999</v>
      </c>
    </row>
    <row r="191" spans="1:20" ht="15">
      <c r="A191" s="81"/>
      <c r="B191" s="158"/>
      <c r="C191" s="40"/>
      <c r="D191" s="109" t="s">
        <v>701</v>
      </c>
      <c r="E191" s="97"/>
      <c r="F191" s="97"/>
      <c r="G191" s="97"/>
      <c r="H191" s="98"/>
      <c r="I191" s="98"/>
      <c r="J191" s="98"/>
      <c r="K191" s="98"/>
      <c r="L191" s="98"/>
      <c r="M191" s="98">
        <v>67.13499999999999</v>
      </c>
      <c r="N191" s="98"/>
      <c r="O191" s="98"/>
      <c r="P191" s="98"/>
      <c r="Q191" s="98"/>
      <c r="R191" s="98"/>
      <c r="S191" s="98"/>
      <c r="T191" s="102">
        <v>67.13499999999999</v>
      </c>
    </row>
    <row r="192" spans="1:20" ht="15">
      <c r="A192" s="81"/>
      <c r="B192" s="158"/>
      <c r="C192" s="106" t="s">
        <v>554</v>
      </c>
      <c r="D192" s="107"/>
      <c r="E192" s="107"/>
      <c r="F192" s="107"/>
      <c r="G192" s="107"/>
      <c r="H192" s="108">
        <v>22537.976999999995</v>
      </c>
      <c r="I192" s="108">
        <v>20801.601000000002</v>
      </c>
      <c r="J192" s="108">
        <v>23234.682999999994</v>
      </c>
      <c r="K192" s="108">
        <v>23147.953</v>
      </c>
      <c r="L192" s="108">
        <v>24665.049999999985</v>
      </c>
      <c r="M192" s="108">
        <v>23213.619999999988</v>
      </c>
      <c r="N192" s="108">
        <v>22953.887000000002</v>
      </c>
      <c r="O192" s="108">
        <v>23743.001</v>
      </c>
      <c r="P192" s="108">
        <v>24308.403999999995</v>
      </c>
      <c r="Q192" s="108">
        <v>24970.535</v>
      </c>
      <c r="R192" s="108">
        <v>23884.170000000002</v>
      </c>
      <c r="S192" s="108">
        <v>24682.995000000006</v>
      </c>
      <c r="T192" s="110">
        <v>282143.87600000005</v>
      </c>
    </row>
    <row r="193" spans="1:20" ht="15">
      <c r="A193" s="81"/>
      <c r="B193" s="158"/>
      <c r="C193" s="56" t="s">
        <v>2</v>
      </c>
      <c r="D193" s="95" t="s">
        <v>148</v>
      </c>
      <c r="E193" s="56" t="s">
        <v>67</v>
      </c>
      <c r="F193" s="95">
        <v>4</v>
      </c>
      <c r="G193" s="56" t="s">
        <v>79</v>
      </c>
      <c r="H193" s="41">
        <v>1087.742</v>
      </c>
      <c r="I193" s="41">
        <v>955.222</v>
      </c>
      <c r="J193" s="41">
        <v>1147.867</v>
      </c>
      <c r="K193" s="41">
        <v>1420.559</v>
      </c>
      <c r="L193" s="41">
        <v>1362.331</v>
      </c>
      <c r="M193" s="41">
        <v>1185.4229999999998</v>
      </c>
      <c r="N193" s="41">
        <v>1420.869</v>
      </c>
      <c r="O193" s="41">
        <v>1471.295</v>
      </c>
      <c r="P193" s="41">
        <v>1685.646</v>
      </c>
      <c r="Q193" s="41">
        <v>1616.337</v>
      </c>
      <c r="R193" s="41">
        <v>1441.613</v>
      </c>
      <c r="S193" s="41">
        <v>1419.954</v>
      </c>
      <c r="T193" s="52">
        <v>16214.858</v>
      </c>
    </row>
    <row r="194" spans="1:20" ht="15">
      <c r="A194" s="81"/>
      <c r="B194" s="158"/>
      <c r="C194" s="40"/>
      <c r="D194" s="39"/>
      <c r="E194" s="56" t="s">
        <v>69</v>
      </c>
      <c r="F194" s="93">
        <v>4</v>
      </c>
      <c r="G194" s="56" t="s">
        <v>79</v>
      </c>
      <c r="H194" s="41">
        <v>2160.8509999999997</v>
      </c>
      <c r="I194" s="41">
        <v>2007.6680000000001</v>
      </c>
      <c r="J194" s="41">
        <v>2163.235</v>
      </c>
      <c r="K194" s="41">
        <v>2208.705</v>
      </c>
      <c r="L194" s="41">
        <v>2235.107</v>
      </c>
      <c r="M194" s="41">
        <v>2215.8630000000003</v>
      </c>
      <c r="N194" s="41">
        <v>2229.266</v>
      </c>
      <c r="O194" s="41">
        <v>2336.782</v>
      </c>
      <c r="P194" s="41">
        <v>2309.75</v>
      </c>
      <c r="Q194" s="41">
        <v>2405.656</v>
      </c>
      <c r="R194" s="41">
        <v>2350.763</v>
      </c>
      <c r="S194" s="41">
        <v>2443.064</v>
      </c>
      <c r="T194" s="52">
        <v>27066.709999999995</v>
      </c>
    </row>
    <row r="195" spans="1:20" ht="15">
      <c r="A195" s="81"/>
      <c r="B195" s="158"/>
      <c r="C195" s="40"/>
      <c r="D195" s="109" t="s">
        <v>149</v>
      </c>
      <c r="E195" s="97"/>
      <c r="F195" s="97"/>
      <c r="G195" s="97"/>
      <c r="H195" s="98">
        <v>3248.593</v>
      </c>
      <c r="I195" s="98">
        <v>2962.8900000000003</v>
      </c>
      <c r="J195" s="98">
        <v>3311.102</v>
      </c>
      <c r="K195" s="98">
        <v>3629.264</v>
      </c>
      <c r="L195" s="98">
        <v>3597.438</v>
      </c>
      <c r="M195" s="98">
        <v>3401.286</v>
      </c>
      <c r="N195" s="98">
        <v>3650.135</v>
      </c>
      <c r="O195" s="98">
        <v>3808.077</v>
      </c>
      <c r="P195" s="98">
        <v>3995.3959999999997</v>
      </c>
      <c r="Q195" s="98">
        <v>4021.993</v>
      </c>
      <c r="R195" s="98">
        <v>3792.376</v>
      </c>
      <c r="S195" s="98">
        <v>3863.018</v>
      </c>
      <c r="T195" s="102">
        <v>43281.568</v>
      </c>
    </row>
    <row r="196" spans="1:20" ht="15">
      <c r="A196" s="81"/>
      <c r="B196" s="158"/>
      <c r="C196" s="40"/>
      <c r="D196" s="95" t="s">
        <v>150</v>
      </c>
      <c r="E196" s="56" t="s">
        <v>67</v>
      </c>
      <c r="F196" s="95">
        <v>4</v>
      </c>
      <c r="G196" s="56" t="s">
        <v>79</v>
      </c>
      <c r="H196" s="41">
        <v>7.593999999999999</v>
      </c>
      <c r="I196" s="41">
        <v>7.131</v>
      </c>
      <c r="J196" s="41">
        <v>6.187</v>
      </c>
      <c r="K196" s="41">
        <v>3.65</v>
      </c>
      <c r="L196" s="41">
        <v>4.375</v>
      </c>
      <c r="M196" s="41">
        <v>5.981</v>
      </c>
      <c r="N196" s="41">
        <v>6.23</v>
      </c>
      <c r="O196" s="41">
        <v>6.469</v>
      </c>
      <c r="P196" s="41">
        <v>6.481</v>
      </c>
      <c r="Q196" s="41">
        <v>6.649</v>
      </c>
      <c r="R196" s="41">
        <v>2.63</v>
      </c>
      <c r="S196" s="41">
        <v>3.582</v>
      </c>
      <c r="T196" s="52">
        <v>66.959</v>
      </c>
    </row>
    <row r="197" spans="1:20" ht="15">
      <c r="A197" s="81"/>
      <c r="B197" s="158"/>
      <c r="C197" s="40"/>
      <c r="D197" s="39"/>
      <c r="E197" s="56" t="s">
        <v>69</v>
      </c>
      <c r="F197" s="93">
        <v>4</v>
      </c>
      <c r="G197" s="56" t="s">
        <v>79</v>
      </c>
      <c r="H197" s="41">
        <v>180.68699999999998</v>
      </c>
      <c r="I197" s="41">
        <v>158.17800000000003</v>
      </c>
      <c r="J197" s="41">
        <v>177.49400000000003</v>
      </c>
      <c r="K197" s="41">
        <v>181.24300000000002</v>
      </c>
      <c r="L197" s="41">
        <v>183.42</v>
      </c>
      <c r="M197" s="41">
        <v>191.10700000000003</v>
      </c>
      <c r="N197" s="41">
        <v>185.358</v>
      </c>
      <c r="O197" s="41">
        <v>189.83599999999998</v>
      </c>
      <c r="P197" s="41">
        <v>190.43200000000002</v>
      </c>
      <c r="Q197" s="41">
        <v>187.01</v>
      </c>
      <c r="R197" s="41">
        <v>179.237</v>
      </c>
      <c r="S197" s="41">
        <v>209.46</v>
      </c>
      <c r="T197" s="52">
        <v>2213.462</v>
      </c>
    </row>
    <row r="198" spans="1:20" ht="15">
      <c r="A198" s="81"/>
      <c r="B198" s="158"/>
      <c r="C198" s="40"/>
      <c r="D198" s="109" t="s">
        <v>151</v>
      </c>
      <c r="E198" s="97"/>
      <c r="F198" s="97"/>
      <c r="G198" s="97"/>
      <c r="H198" s="98">
        <v>188.28099999999998</v>
      </c>
      <c r="I198" s="98">
        <v>165.30900000000003</v>
      </c>
      <c r="J198" s="98">
        <v>183.68100000000004</v>
      </c>
      <c r="K198" s="98">
        <v>184.89300000000003</v>
      </c>
      <c r="L198" s="98">
        <v>187.795</v>
      </c>
      <c r="M198" s="98">
        <v>197.08800000000002</v>
      </c>
      <c r="N198" s="98">
        <v>191.588</v>
      </c>
      <c r="O198" s="98">
        <v>196.30499999999998</v>
      </c>
      <c r="P198" s="98">
        <v>196.913</v>
      </c>
      <c r="Q198" s="98">
        <v>193.659</v>
      </c>
      <c r="R198" s="98">
        <v>181.867</v>
      </c>
      <c r="S198" s="98">
        <v>213.042</v>
      </c>
      <c r="T198" s="102">
        <v>2280.421</v>
      </c>
    </row>
    <row r="199" spans="1:20" ht="15">
      <c r="A199" s="81"/>
      <c r="B199" s="158"/>
      <c r="C199" s="40"/>
      <c r="D199" s="95" t="s">
        <v>152</v>
      </c>
      <c r="E199" s="56" t="s">
        <v>67</v>
      </c>
      <c r="F199" s="95">
        <v>2</v>
      </c>
      <c r="G199" s="56" t="s">
        <v>68</v>
      </c>
      <c r="H199" s="41">
        <v>223.273</v>
      </c>
      <c r="I199" s="41">
        <v>208.109</v>
      </c>
      <c r="J199" s="41">
        <v>238.03400000000002</v>
      </c>
      <c r="K199" s="41">
        <v>252.35999999999999</v>
      </c>
      <c r="L199" s="41">
        <v>297.981</v>
      </c>
      <c r="M199" s="41">
        <v>257.453</v>
      </c>
      <c r="N199" s="41">
        <v>258.416</v>
      </c>
      <c r="O199" s="41">
        <v>260.737</v>
      </c>
      <c r="P199" s="41">
        <v>261.04</v>
      </c>
      <c r="Q199" s="41">
        <v>267.062</v>
      </c>
      <c r="R199" s="41">
        <v>258.309</v>
      </c>
      <c r="S199" s="41">
        <v>250.401</v>
      </c>
      <c r="T199" s="52">
        <v>3033.175</v>
      </c>
    </row>
    <row r="200" spans="1:20" ht="15">
      <c r="A200" s="81"/>
      <c r="B200" s="158"/>
      <c r="C200" s="40"/>
      <c r="D200" s="39"/>
      <c r="E200" s="56" t="s">
        <v>69</v>
      </c>
      <c r="F200" s="93">
        <v>2</v>
      </c>
      <c r="G200" s="56" t="s">
        <v>68</v>
      </c>
      <c r="H200" s="41">
        <v>1466.6190000000001</v>
      </c>
      <c r="I200" s="41">
        <v>1332.815</v>
      </c>
      <c r="J200" s="41">
        <v>1417.207</v>
      </c>
      <c r="K200" s="41">
        <v>1446.2019999999998</v>
      </c>
      <c r="L200" s="41">
        <v>1556.6159999999998</v>
      </c>
      <c r="M200" s="41">
        <v>1477.9590000000003</v>
      </c>
      <c r="N200" s="41">
        <v>1523.027</v>
      </c>
      <c r="O200" s="41">
        <v>1563.7869999999996</v>
      </c>
      <c r="P200" s="41">
        <v>1499.2869999999998</v>
      </c>
      <c r="Q200" s="41">
        <v>1561.809</v>
      </c>
      <c r="R200" s="41">
        <v>1528.6280000000002</v>
      </c>
      <c r="S200" s="41">
        <v>1530.3290000000002</v>
      </c>
      <c r="T200" s="52">
        <v>17904.285000000003</v>
      </c>
    </row>
    <row r="201" spans="1:20" ht="15">
      <c r="A201" s="81"/>
      <c r="B201" s="158"/>
      <c r="C201" s="40"/>
      <c r="D201" s="109" t="s">
        <v>153</v>
      </c>
      <c r="E201" s="97"/>
      <c r="F201" s="97"/>
      <c r="G201" s="97"/>
      <c r="H201" s="98">
        <v>1689.892</v>
      </c>
      <c r="I201" s="98">
        <v>1540.924</v>
      </c>
      <c r="J201" s="98">
        <v>1655.2410000000002</v>
      </c>
      <c r="K201" s="98">
        <v>1698.5619999999997</v>
      </c>
      <c r="L201" s="98">
        <v>1854.5969999999998</v>
      </c>
      <c r="M201" s="98">
        <v>1735.4120000000003</v>
      </c>
      <c r="N201" s="98">
        <v>1781.443</v>
      </c>
      <c r="O201" s="98">
        <v>1824.5239999999997</v>
      </c>
      <c r="P201" s="98">
        <v>1760.3269999999998</v>
      </c>
      <c r="Q201" s="98">
        <v>1828.871</v>
      </c>
      <c r="R201" s="98">
        <v>1786.9370000000001</v>
      </c>
      <c r="S201" s="98">
        <v>1780.7300000000002</v>
      </c>
      <c r="T201" s="102">
        <v>20937.460000000003</v>
      </c>
    </row>
    <row r="202" spans="1:20" ht="15">
      <c r="A202" s="81"/>
      <c r="B202" s="158"/>
      <c r="C202" s="40"/>
      <c r="D202" s="95" t="s">
        <v>154</v>
      </c>
      <c r="E202" s="56" t="s">
        <v>67</v>
      </c>
      <c r="F202" s="95">
        <v>4</v>
      </c>
      <c r="G202" s="56" t="s">
        <v>79</v>
      </c>
      <c r="H202" s="41">
        <v>813.566</v>
      </c>
      <c r="I202" s="41">
        <v>698.4990000000001</v>
      </c>
      <c r="J202" s="41">
        <v>736.121</v>
      </c>
      <c r="K202" s="41">
        <v>900.512</v>
      </c>
      <c r="L202" s="41">
        <v>922.327</v>
      </c>
      <c r="M202" s="41">
        <v>868.8739999999999</v>
      </c>
      <c r="N202" s="41">
        <v>940.8270000000001</v>
      </c>
      <c r="O202" s="41">
        <v>911.4209999999999</v>
      </c>
      <c r="P202" s="41">
        <v>796.677</v>
      </c>
      <c r="Q202" s="41">
        <v>815.8100000000001</v>
      </c>
      <c r="R202" s="41">
        <v>814.2419999999998</v>
      </c>
      <c r="S202" s="41">
        <v>846.076</v>
      </c>
      <c r="T202" s="52">
        <v>10064.952000000001</v>
      </c>
    </row>
    <row r="203" spans="1:20" ht="15">
      <c r="A203" s="81"/>
      <c r="B203" s="158"/>
      <c r="C203" s="40"/>
      <c r="D203" s="39"/>
      <c r="E203" s="56" t="s">
        <v>69</v>
      </c>
      <c r="F203" s="93">
        <v>4</v>
      </c>
      <c r="G203" s="56" t="s">
        <v>79</v>
      </c>
      <c r="H203" s="41">
        <v>1274.971</v>
      </c>
      <c r="I203" s="41">
        <v>1184.1650000000002</v>
      </c>
      <c r="J203" s="41">
        <v>1284.892</v>
      </c>
      <c r="K203" s="41">
        <v>1268.596</v>
      </c>
      <c r="L203" s="41">
        <v>1325.839</v>
      </c>
      <c r="M203" s="41">
        <v>1249.98</v>
      </c>
      <c r="N203" s="41">
        <v>1271.04</v>
      </c>
      <c r="O203" s="41">
        <v>908.684</v>
      </c>
      <c r="P203" s="41">
        <v>1275.047</v>
      </c>
      <c r="Q203" s="41">
        <v>1273.2699999999998</v>
      </c>
      <c r="R203" s="41">
        <v>1262.3749999999998</v>
      </c>
      <c r="S203" s="41">
        <v>1197.439</v>
      </c>
      <c r="T203" s="52">
        <v>14776.298</v>
      </c>
    </row>
    <row r="204" spans="1:20" ht="15">
      <c r="A204" s="81"/>
      <c r="B204" s="158"/>
      <c r="C204" s="40"/>
      <c r="D204" s="109" t="s">
        <v>155</v>
      </c>
      <c r="E204" s="97"/>
      <c r="F204" s="97"/>
      <c r="G204" s="97"/>
      <c r="H204" s="98">
        <v>2088.5370000000003</v>
      </c>
      <c r="I204" s="98">
        <v>1882.6640000000002</v>
      </c>
      <c r="J204" s="98">
        <v>2021.013</v>
      </c>
      <c r="K204" s="98">
        <v>2169.108</v>
      </c>
      <c r="L204" s="98">
        <v>2248.166</v>
      </c>
      <c r="M204" s="98">
        <v>2118.854</v>
      </c>
      <c r="N204" s="98">
        <v>2211.867</v>
      </c>
      <c r="O204" s="98">
        <v>1820.105</v>
      </c>
      <c r="P204" s="98">
        <v>2071.724</v>
      </c>
      <c r="Q204" s="98">
        <v>2089.08</v>
      </c>
      <c r="R204" s="98">
        <v>2076.6169999999997</v>
      </c>
      <c r="S204" s="98">
        <v>2043.515</v>
      </c>
      <c r="T204" s="102">
        <v>24841.25</v>
      </c>
    </row>
    <row r="205" spans="1:20" ht="15">
      <c r="A205" s="81"/>
      <c r="B205" s="158"/>
      <c r="C205" s="40"/>
      <c r="D205" s="95" t="s">
        <v>156</v>
      </c>
      <c r="E205" s="56" t="s">
        <v>67</v>
      </c>
      <c r="F205" s="95">
        <v>2</v>
      </c>
      <c r="G205" s="56" t="s">
        <v>68</v>
      </c>
      <c r="H205" s="41">
        <v>1298.077</v>
      </c>
      <c r="I205" s="41">
        <v>1126.6739999999998</v>
      </c>
      <c r="J205" s="41">
        <v>1226.517</v>
      </c>
      <c r="K205" s="41">
        <v>1298.4040000000002</v>
      </c>
      <c r="L205" s="41">
        <v>1306.183</v>
      </c>
      <c r="M205" s="41">
        <v>1180.94</v>
      </c>
      <c r="N205" s="41">
        <v>1213.539</v>
      </c>
      <c r="O205" s="41">
        <v>1210.528</v>
      </c>
      <c r="P205" s="41">
        <v>1226.8490000000002</v>
      </c>
      <c r="Q205" s="41">
        <v>1303.3039999999999</v>
      </c>
      <c r="R205" s="41">
        <v>1253.51</v>
      </c>
      <c r="S205" s="41">
        <v>1218.758</v>
      </c>
      <c r="T205" s="52">
        <v>14863.283000000001</v>
      </c>
    </row>
    <row r="206" spans="1:20" ht="15">
      <c r="A206" s="81"/>
      <c r="B206" s="158"/>
      <c r="C206" s="40"/>
      <c r="D206" s="39"/>
      <c r="E206" s="56" t="s">
        <v>69</v>
      </c>
      <c r="F206" s="93">
        <v>2</v>
      </c>
      <c r="G206" s="56" t="s">
        <v>68</v>
      </c>
      <c r="H206" s="41">
        <v>4753.961</v>
      </c>
      <c r="I206" s="41">
        <v>4293.540999999999</v>
      </c>
      <c r="J206" s="41">
        <v>4858.084</v>
      </c>
      <c r="K206" s="41">
        <v>4831.903000000001</v>
      </c>
      <c r="L206" s="41">
        <v>4875.428000000001</v>
      </c>
      <c r="M206" s="41">
        <v>4569.638000000001</v>
      </c>
      <c r="N206" s="41">
        <v>4685.316000000002</v>
      </c>
      <c r="O206" s="41">
        <v>4836.692999999999</v>
      </c>
      <c r="P206" s="41">
        <v>4894.135</v>
      </c>
      <c r="Q206" s="41">
        <v>5269.213</v>
      </c>
      <c r="R206" s="41">
        <v>5097.437000000001</v>
      </c>
      <c r="S206" s="41">
        <v>4966.911</v>
      </c>
      <c r="T206" s="52">
        <v>57932.259999999995</v>
      </c>
    </row>
    <row r="207" spans="1:20" ht="15">
      <c r="A207" s="81"/>
      <c r="B207" s="158"/>
      <c r="C207" s="40"/>
      <c r="D207" s="109" t="s">
        <v>157</v>
      </c>
      <c r="E207" s="97"/>
      <c r="F207" s="97"/>
      <c r="G207" s="97"/>
      <c r="H207" s="98">
        <v>6052.0380000000005</v>
      </c>
      <c r="I207" s="98">
        <v>5420.214999999999</v>
      </c>
      <c r="J207" s="98">
        <v>6084.601</v>
      </c>
      <c r="K207" s="98">
        <v>6130.307000000002</v>
      </c>
      <c r="L207" s="98">
        <v>6181.611000000001</v>
      </c>
      <c r="M207" s="98">
        <v>5750.578000000001</v>
      </c>
      <c r="N207" s="98">
        <v>5898.855000000001</v>
      </c>
      <c r="O207" s="98">
        <v>6047.221</v>
      </c>
      <c r="P207" s="98">
        <v>6120.984</v>
      </c>
      <c r="Q207" s="98">
        <v>6572.517</v>
      </c>
      <c r="R207" s="98">
        <v>6350.947000000001</v>
      </c>
      <c r="S207" s="98">
        <v>6185.669</v>
      </c>
      <c r="T207" s="102">
        <v>72795.54299999999</v>
      </c>
    </row>
    <row r="208" spans="1:20" ht="15">
      <c r="A208" s="81"/>
      <c r="B208" s="158"/>
      <c r="C208" s="40"/>
      <c r="D208" s="95" t="s">
        <v>158</v>
      </c>
      <c r="E208" s="56" t="s">
        <v>67</v>
      </c>
      <c r="F208" s="95">
        <v>4</v>
      </c>
      <c r="G208" s="56" t="s">
        <v>79</v>
      </c>
      <c r="H208" s="41">
        <v>477.322</v>
      </c>
      <c r="I208" s="41">
        <v>433.64699999999993</v>
      </c>
      <c r="J208" s="41">
        <v>506.413</v>
      </c>
      <c r="K208" s="41">
        <v>585.242</v>
      </c>
      <c r="L208" s="41">
        <v>583.24</v>
      </c>
      <c r="M208" s="41">
        <v>505.43500000000006</v>
      </c>
      <c r="N208" s="41">
        <v>485.102</v>
      </c>
      <c r="O208" s="41">
        <v>497.27000000000004</v>
      </c>
      <c r="P208" s="41">
        <v>572.406</v>
      </c>
      <c r="Q208" s="41">
        <v>659.76</v>
      </c>
      <c r="R208" s="41">
        <v>584.97</v>
      </c>
      <c r="S208" s="41">
        <v>564.006</v>
      </c>
      <c r="T208" s="52">
        <v>6454.813</v>
      </c>
    </row>
    <row r="209" spans="1:20" ht="15">
      <c r="A209" s="81"/>
      <c r="B209" s="158"/>
      <c r="C209" s="40"/>
      <c r="D209" s="39"/>
      <c r="E209" s="56" t="s">
        <v>69</v>
      </c>
      <c r="F209" s="93">
        <v>4</v>
      </c>
      <c r="G209" s="56" t="s">
        <v>79</v>
      </c>
      <c r="H209" s="41">
        <v>862.995</v>
      </c>
      <c r="I209" s="41">
        <v>833.393</v>
      </c>
      <c r="J209" s="41">
        <v>756.8779999999999</v>
      </c>
      <c r="K209" s="41">
        <v>867.418</v>
      </c>
      <c r="L209" s="41">
        <v>849.7219999999999</v>
      </c>
      <c r="M209" s="41">
        <v>838.814</v>
      </c>
      <c r="N209" s="41">
        <v>877.9</v>
      </c>
      <c r="O209" s="41">
        <v>908.4470000000001</v>
      </c>
      <c r="P209" s="41">
        <v>899.7850000000002</v>
      </c>
      <c r="Q209" s="41">
        <v>881.2790000000001</v>
      </c>
      <c r="R209" s="41">
        <v>914.232</v>
      </c>
      <c r="S209" s="41">
        <v>891.7189999999999</v>
      </c>
      <c r="T209" s="52">
        <v>10382.581999999999</v>
      </c>
    </row>
    <row r="210" spans="1:20" ht="15">
      <c r="A210" s="81"/>
      <c r="B210" s="158"/>
      <c r="C210" s="40"/>
      <c r="D210" s="109" t="s">
        <v>159</v>
      </c>
      <c r="E210" s="97"/>
      <c r="F210" s="97"/>
      <c r="G210" s="97"/>
      <c r="H210" s="98">
        <v>1340.317</v>
      </c>
      <c r="I210" s="98">
        <v>1267.04</v>
      </c>
      <c r="J210" s="98">
        <v>1263.291</v>
      </c>
      <c r="K210" s="98">
        <v>1452.6599999999999</v>
      </c>
      <c r="L210" s="98">
        <v>1432.962</v>
      </c>
      <c r="M210" s="98">
        <v>1344.249</v>
      </c>
      <c r="N210" s="98">
        <v>1363.002</v>
      </c>
      <c r="O210" s="98">
        <v>1405.717</v>
      </c>
      <c r="P210" s="98">
        <v>1472.1910000000003</v>
      </c>
      <c r="Q210" s="98">
        <v>1541.0390000000002</v>
      </c>
      <c r="R210" s="98">
        <v>1499.202</v>
      </c>
      <c r="S210" s="98">
        <v>1455.725</v>
      </c>
      <c r="T210" s="102">
        <v>16837.394999999997</v>
      </c>
    </row>
    <row r="211" spans="1:20" ht="15">
      <c r="A211" s="81"/>
      <c r="B211" s="159"/>
      <c r="C211" s="106" t="s">
        <v>77</v>
      </c>
      <c r="D211" s="107"/>
      <c r="E211" s="107"/>
      <c r="F211" s="107"/>
      <c r="G211" s="107"/>
      <c r="H211" s="108">
        <v>14607.658000000001</v>
      </c>
      <c r="I211" s="108">
        <v>13239.041999999998</v>
      </c>
      <c r="J211" s="108">
        <v>14518.929</v>
      </c>
      <c r="K211" s="108">
        <v>15264.794000000002</v>
      </c>
      <c r="L211" s="108">
        <v>15502.569</v>
      </c>
      <c r="M211" s="108">
        <v>14547.467</v>
      </c>
      <c r="N211" s="108">
        <v>15096.890000000003</v>
      </c>
      <c r="O211" s="108">
        <v>15101.948999999999</v>
      </c>
      <c r="P211" s="108">
        <v>15617.535</v>
      </c>
      <c r="Q211" s="108">
        <v>16247.159</v>
      </c>
      <c r="R211" s="108">
        <v>15687.946000000002</v>
      </c>
      <c r="S211" s="108">
        <v>15541.699</v>
      </c>
      <c r="T211" s="110">
        <v>180973.637</v>
      </c>
    </row>
    <row r="212" spans="1:20" ht="15">
      <c r="A212" s="80"/>
      <c r="B212" s="160" t="s">
        <v>49</v>
      </c>
      <c r="C212" s="36"/>
      <c r="D212" s="36"/>
      <c r="E212" s="36"/>
      <c r="F212" s="36"/>
      <c r="G212" s="36"/>
      <c r="H212" s="37">
        <v>37145.635</v>
      </c>
      <c r="I212" s="37">
        <v>34040.643</v>
      </c>
      <c r="J212" s="37">
        <v>37753.61199999999</v>
      </c>
      <c r="K212" s="37">
        <v>38412.747</v>
      </c>
      <c r="L212" s="37">
        <v>40167.61899999998</v>
      </c>
      <c r="M212" s="37">
        <v>37761.086999999985</v>
      </c>
      <c r="N212" s="37">
        <v>38050.777</v>
      </c>
      <c r="O212" s="37">
        <v>38844.95</v>
      </c>
      <c r="P212" s="37">
        <v>39925.939000000006</v>
      </c>
      <c r="Q212" s="37">
        <v>41217.694</v>
      </c>
      <c r="R212" s="37">
        <v>39572.11600000001</v>
      </c>
      <c r="S212" s="37">
        <v>40224.694</v>
      </c>
      <c r="T212" s="51">
        <v>463117.5130000001</v>
      </c>
    </row>
    <row r="213" spans="1:20" ht="15">
      <c r="A213" s="94">
        <v>5</v>
      </c>
      <c r="B213" s="161" t="s">
        <v>160</v>
      </c>
      <c r="C213" s="56" t="s">
        <v>553</v>
      </c>
      <c r="D213" s="96" t="s">
        <v>161</v>
      </c>
      <c r="E213" s="56" t="s">
        <v>69</v>
      </c>
      <c r="F213" s="96">
        <v>2</v>
      </c>
      <c r="G213" s="56" t="s">
        <v>68</v>
      </c>
      <c r="H213" s="41">
        <v>199.326</v>
      </c>
      <c r="I213" s="41">
        <v>176.786</v>
      </c>
      <c r="J213" s="41">
        <v>220.941</v>
      </c>
      <c r="K213" s="41">
        <v>222.266</v>
      </c>
      <c r="L213" s="41">
        <v>223.048</v>
      </c>
      <c r="M213" s="41">
        <v>232.47899999999998</v>
      </c>
      <c r="N213" s="41">
        <v>215.42700000000002</v>
      </c>
      <c r="O213" s="41">
        <v>208.635</v>
      </c>
      <c r="P213" s="41">
        <v>226.06900000000002</v>
      </c>
      <c r="Q213" s="41">
        <v>213.185</v>
      </c>
      <c r="R213" s="41">
        <v>200.837</v>
      </c>
      <c r="S213" s="41">
        <v>196.89700000000002</v>
      </c>
      <c r="T213" s="52">
        <v>2535.896</v>
      </c>
    </row>
    <row r="214" spans="1:20" ht="15">
      <c r="A214" s="81"/>
      <c r="B214" s="158"/>
      <c r="C214" s="40"/>
      <c r="D214" s="109" t="s">
        <v>162</v>
      </c>
      <c r="E214" s="97"/>
      <c r="F214" s="97"/>
      <c r="G214" s="97"/>
      <c r="H214" s="98">
        <v>199.326</v>
      </c>
      <c r="I214" s="98">
        <v>176.786</v>
      </c>
      <c r="J214" s="98">
        <v>220.941</v>
      </c>
      <c r="K214" s="98">
        <v>222.266</v>
      </c>
      <c r="L214" s="98">
        <v>223.048</v>
      </c>
      <c r="M214" s="98">
        <v>232.47899999999998</v>
      </c>
      <c r="N214" s="98">
        <v>215.42700000000002</v>
      </c>
      <c r="O214" s="98">
        <v>208.635</v>
      </c>
      <c r="P214" s="98">
        <v>226.06900000000002</v>
      </c>
      <c r="Q214" s="98">
        <v>213.185</v>
      </c>
      <c r="R214" s="98">
        <v>200.837</v>
      </c>
      <c r="S214" s="98">
        <v>196.89700000000002</v>
      </c>
      <c r="T214" s="102">
        <v>2535.896</v>
      </c>
    </row>
    <row r="215" spans="1:20" ht="15">
      <c r="A215" s="81"/>
      <c r="B215" s="159"/>
      <c r="C215" s="106" t="s">
        <v>554</v>
      </c>
      <c r="D215" s="107"/>
      <c r="E215" s="107"/>
      <c r="F215" s="107"/>
      <c r="G215" s="107"/>
      <c r="H215" s="108">
        <v>199.326</v>
      </c>
      <c r="I215" s="108">
        <v>176.786</v>
      </c>
      <c r="J215" s="108">
        <v>220.941</v>
      </c>
      <c r="K215" s="108">
        <v>222.266</v>
      </c>
      <c r="L215" s="108">
        <v>223.048</v>
      </c>
      <c r="M215" s="108">
        <v>232.47899999999998</v>
      </c>
      <c r="N215" s="108">
        <v>215.42700000000002</v>
      </c>
      <c r="O215" s="108">
        <v>208.635</v>
      </c>
      <c r="P215" s="108">
        <v>226.06900000000002</v>
      </c>
      <c r="Q215" s="108">
        <v>213.185</v>
      </c>
      <c r="R215" s="108">
        <v>200.837</v>
      </c>
      <c r="S215" s="108">
        <v>196.89700000000002</v>
      </c>
      <c r="T215" s="110">
        <v>2535.896</v>
      </c>
    </row>
    <row r="216" spans="1:20" ht="15">
      <c r="A216" s="80"/>
      <c r="B216" s="160" t="s">
        <v>835</v>
      </c>
      <c r="C216" s="36"/>
      <c r="D216" s="36"/>
      <c r="E216" s="36"/>
      <c r="F216" s="36"/>
      <c r="G216" s="36"/>
      <c r="H216" s="37">
        <v>199.326</v>
      </c>
      <c r="I216" s="37">
        <v>176.786</v>
      </c>
      <c r="J216" s="37">
        <v>220.941</v>
      </c>
      <c r="K216" s="37">
        <v>222.266</v>
      </c>
      <c r="L216" s="37">
        <v>223.048</v>
      </c>
      <c r="M216" s="37">
        <v>232.47899999999998</v>
      </c>
      <c r="N216" s="37">
        <v>215.42700000000002</v>
      </c>
      <c r="O216" s="37">
        <v>208.635</v>
      </c>
      <c r="P216" s="37">
        <v>226.06900000000002</v>
      </c>
      <c r="Q216" s="37">
        <v>213.185</v>
      </c>
      <c r="R216" s="37">
        <v>200.837</v>
      </c>
      <c r="S216" s="37">
        <v>196.89700000000002</v>
      </c>
      <c r="T216" s="51">
        <v>2535.896</v>
      </c>
    </row>
    <row r="217" spans="1:20" ht="15">
      <c r="A217" s="94">
        <v>6</v>
      </c>
      <c r="B217" s="161" t="s">
        <v>11</v>
      </c>
      <c r="C217" s="56" t="s">
        <v>2</v>
      </c>
      <c r="D217" s="96" t="s">
        <v>163</v>
      </c>
      <c r="E217" s="56" t="s">
        <v>69</v>
      </c>
      <c r="F217" s="96">
        <v>5</v>
      </c>
      <c r="G217" s="56" t="s">
        <v>72</v>
      </c>
      <c r="H217" s="41">
        <v>6.384</v>
      </c>
      <c r="I217" s="41">
        <v>7.178</v>
      </c>
      <c r="J217" s="41">
        <v>6.595</v>
      </c>
      <c r="K217" s="41">
        <v>5.32</v>
      </c>
      <c r="L217" s="41">
        <v>5.463</v>
      </c>
      <c r="M217" s="41">
        <v>5.4350000000000005</v>
      </c>
      <c r="N217" s="41">
        <v>5.755999999999999</v>
      </c>
      <c r="O217" s="41">
        <v>5.742999999999999</v>
      </c>
      <c r="P217" s="41">
        <v>11.269</v>
      </c>
      <c r="Q217" s="41">
        <v>5.154</v>
      </c>
      <c r="R217" s="41">
        <v>0</v>
      </c>
      <c r="S217" s="41">
        <v>0</v>
      </c>
      <c r="T217" s="52">
        <v>64.297</v>
      </c>
    </row>
    <row r="218" spans="1:20" ht="15">
      <c r="A218" s="81"/>
      <c r="B218" s="158"/>
      <c r="C218" s="40"/>
      <c r="D218" s="109" t="s">
        <v>164</v>
      </c>
      <c r="E218" s="97"/>
      <c r="F218" s="97"/>
      <c r="G218" s="97"/>
      <c r="H218" s="98">
        <v>6.384</v>
      </c>
      <c r="I218" s="98">
        <v>7.178</v>
      </c>
      <c r="J218" s="98">
        <v>6.595</v>
      </c>
      <c r="K218" s="98">
        <v>5.32</v>
      </c>
      <c r="L218" s="98">
        <v>5.463</v>
      </c>
      <c r="M218" s="98">
        <v>5.4350000000000005</v>
      </c>
      <c r="N218" s="98">
        <v>5.755999999999999</v>
      </c>
      <c r="O218" s="98">
        <v>5.742999999999999</v>
      </c>
      <c r="P218" s="98">
        <v>11.269</v>
      </c>
      <c r="Q218" s="98">
        <v>5.154</v>
      </c>
      <c r="R218" s="98">
        <v>0</v>
      </c>
      <c r="S218" s="98">
        <v>0</v>
      </c>
      <c r="T218" s="102">
        <v>64.297</v>
      </c>
    </row>
    <row r="219" spans="1:20" ht="15">
      <c r="A219" s="81"/>
      <c r="B219" s="158"/>
      <c r="C219" s="40"/>
      <c r="D219" s="95" t="s">
        <v>165</v>
      </c>
      <c r="E219" s="56" t="s">
        <v>67</v>
      </c>
      <c r="F219" s="95">
        <v>4</v>
      </c>
      <c r="G219" s="56" t="s">
        <v>79</v>
      </c>
      <c r="H219" s="41">
        <v>303.88</v>
      </c>
      <c r="I219" s="41">
        <v>297.7989999999999</v>
      </c>
      <c r="J219" s="41">
        <v>274.68199999999996</v>
      </c>
      <c r="K219" s="41">
        <v>318.387</v>
      </c>
      <c r="L219" s="41">
        <v>307.0040000000001</v>
      </c>
      <c r="M219" s="41">
        <v>364.762</v>
      </c>
      <c r="N219" s="41">
        <v>314.36199999999997</v>
      </c>
      <c r="O219" s="41">
        <v>266.44800000000004</v>
      </c>
      <c r="P219" s="41">
        <v>301.68800000000005</v>
      </c>
      <c r="Q219" s="41">
        <v>322.71</v>
      </c>
      <c r="R219" s="41">
        <v>318.538</v>
      </c>
      <c r="S219" s="41">
        <v>277.659</v>
      </c>
      <c r="T219" s="52">
        <v>3667.919</v>
      </c>
    </row>
    <row r="220" spans="1:20" ht="15">
      <c r="A220" s="81"/>
      <c r="B220" s="158"/>
      <c r="C220" s="40"/>
      <c r="D220" s="39"/>
      <c r="E220" s="56" t="s">
        <v>69</v>
      </c>
      <c r="F220" s="93">
        <v>4</v>
      </c>
      <c r="G220" s="56" t="s">
        <v>79</v>
      </c>
      <c r="H220" s="41">
        <v>295.2700000000001</v>
      </c>
      <c r="I220" s="41">
        <v>282.76899999999995</v>
      </c>
      <c r="J220" s="41">
        <v>218.736</v>
      </c>
      <c r="K220" s="41">
        <v>296.293</v>
      </c>
      <c r="L220" s="41">
        <v>523.6109999999999</v>
      </c>
      <c r="M220" s="41">
        <v>275.21099999999996</v>
      </c>
      <c r="N220" s="41">
        <v>299.61800000000005</v>
      </c>
      <c r="O220" s="41">
        <v>490.183</v>
      </c>
      <c r="P220" s="41">
        <v>491.01099999999997</v>
      </c>
      <c r="Q220" s="41">
        <v>533.8580000000001</v>
      </c>
      <c r="R220" s="41">
        <v>308.94800000000004</v>
      </c>
      <c r="S220" s="41">
        <v>277.38800000000003</v>
      </c>
      <c r="T220" s="52">
        <v>4292.896</v>
      </c>
    </row>
    <row r="221" spans="1:20" ht="15">
      <c r="A221" s="81"/>
      <c r="B221" s="158"/>
      <c r="C221" s="40"/>
      <c r="D221" s="109" t="s">
        <v>166</v>
      </c>
      <c r="E221" s="97"/>
      <c r="F221" s="97"/>
      <c r="G221" s="97"/>
      <c r="H221" s="98">
        <v>599.1500000000001</v>
      </c>
      <c r="I221" s="98">
        <v>580.5679999999999</v>
      </c>
      <c r="J221" s="98">
        <v>493.41799999999995</v>
      </c>
      <c r="K221" s="98">
        <v>614.6800000000001</v>
      </c>
      <c r="L221" s="98">
        <v>830.615</v>
      </c>
      <c r="M221" s="98">
        <v>639.973</v>
      </c>
      <c r="N221" s="98">
        <v>613.98</v>
      </c>
      <c r="O221" s="98">
        <v>756.6310000000001</v>
      </c>
      <c r="P221" s="98">
        <v>792.6990000000001</v>
      </c>
      <c r="Q221" s="98">
        <v>856.568</v>
      </c>
      <c r="R221" s="98">
        <v>627.4860000000001</v>
      </c>
      <c r="S221" s="98">
        <v>555.047</v>
      </c>
      <c r="T221" s="102">
        <v>7960.815</v>
      </c>
    </row>
    <row r="222" spans="1:20" ht="15">
      <c r="A222" s="81"/>
      <c r="B222" s="158"/>
      <c r="C222" s="40"/>
      <c r="D222" s="95" t="s">
        <v>167</v>
      </c>
      <c r="E222" s="56" t="s">
        <v>67</v>
      </c>
      <c r="F222" s="95">
        <v>4</v>
      </c>
      <c r="G222" s="56" t="s">
        <v>79</v>
      </c>
      <c r="H222" s="41">
        <v>38.839</v>
      </c>
      <c r="I222" s="41">
        <v>39.044</v>
      </c>
      <c r="J222" s="41">
        <v>43.870999999999995</v>
      </c>
      <c r="K222" s="41">
        <v>43.411</v>
      </c>
      <c r="L222" s="41">
        <v>38.179</v>
      </c>
      <c r="M222" s="41">
        <v>67.389</v>
      </c>
      <c r="N222" s="41">
        <v>81.41999999999999</v>
      </c>
      <c r="O222" s="41">
        <v>82.428</v>
      </c>
      <c r="P222" s="41">
        <v>79.20299999999999</v>
      </c>
      <c r="Q222" s="41">
        <v>79.582</v>
      </c>
      <c r="R222" s="41">
        <v>83.202</v>
      </c>
      <c r="S222" s="41">
        <v>61.949</v>
      </c>
      <c r="T222" s="52">
        <v>738.5169999999999</v>
      </c>
    </row>
    <row r="223" spans="1:20" ht="15">
      <c r="A223" s="81"/>
      <c r="B223" s="158"/>
      <c r="C223" s="40"/>
      <c r="D223" s="39"/>
      <c r="E223" s="56" t="s">
        <v>69</v>
      </c>
      <c r="F223" s="93">
        <v>4</v>
      </c>
      <c r="G223" s="56" t="s">
        <v>79</v>
      </c>
      <c r="H223" s="41">
        <v>578.213</v>
      </c>
      <c r="I223" s="41">
        <v>514.615</v>
      </c>
      <c r="J223" s="41">
        <v>508.738</v>
      </c>
      <c r="K223" s="41">
        <v>574.2510000000001</v>
      </c>
      <c r="L223" s="41">
        <v>453.693</v>
      </c>
      <c r="M223" s="41">
        <v>496.188</v>
      </c>
      <c r="N223" s="41">
        <v>577.499</v>
      </c>
      <c r="O223" s="41">
        <v>444.814</v>
      </c>
      <c r="P223" s="41">
        <v>462.77200000000005</v>
      </c>
      <c r="Q223" s="41">
        <v>460.69999999999993</v>
      </c>
      <c r="R223" s="41">
        <v>492.782</v>
      </c>
      <c r="S223" s="41">
        <v>525.0730000000001</v>
      </c>
      <c r="T223" s="52">
        <v>6089.338000000001</v>
      </c>
    </row>
    <row r="224" spans="1:20" ht="15">
      <c r="A224" s="81"/>
      <c r="B224" s="158"/>
      <c r="C224" s="40"/>
      <c r="D224" s="109" t="s">
        <v>168</v>
      </c>
      <c r="E224" s="97"/>
      <c r="F224" s="97"/>
      <c r="G224" s="97"/>
      <c r="H224" s="98">
        <v>617.0519999999999</v>
      </c>
      <c r="I224" s="98">
        <v>553.659</v>
      </c>
      <c r="J224" s="98">
        <v>552.609</v>
      </c>
      <c r="K224" s="98">
        <v>617.662</v>
      </c>
      <c r="L224" s="98">
        <v>491.87199999999996</v>
      </c>
      <c r="M224" s="98">
        <v>563.577</v>
      </c>
      <c r="N224" s="98">
        <v>658.919</v>
      </c>
      <c r="O224" s="98">
        <v>527.242</v>
      </c>
      <c r="P224" s="98">
        <v>541.975</v>
      </c>
      <c r="Q224" s="98">
        <v>540.2819999999999</v>
      </c>
      <c r="R224" s="98">
        <v>575.9839999999999</v>
      </c>
      <c r="S224" s="98">
        <v>587.022</v>
      </c>
      <c r="T224" s="102">
        <v>6827.8550000000005</v>
      </c>
    </row>
    <row r="225" spans="1:20" ht="15">
      <c r="A225" s="81"/>
      <c r="B225" s="158"/>
      <c r="C225" s="40"/>
      <c r="D225" s="95" t="s">
        <v>169</v>
      </c>
      <c r="E225" s="56" t="s">
        <v>67</v>
      </c>
      <c r="F225" s="95">
        <v>4</v>
      </c>
      <c r="G225" s="56" t="s">
        <v>79</v>
      </c>
      <c r="H225" s="41">
        <v>1361.627</v>
      </c>
      <c r="I225" s="41">
        <v>1401.395</v>
      </c>
      <c r="J225" s="41">
        <v>1760.125</v>
      </c>
      <c r="K225" s="41">
        <v>1917.6770000000001</v>
      </c>
      <c r="L225" s="41">
        <v>2052.571</v>
      </c>
      <c r="M225" s="41">
        <v>2634.397</v>
      </c>
      <c r="N225" s="41">
        <v>2593.125</v>
      </c>
      <c r="O225" s="41">
        <v>2209.103</v>
      </c>
      <c r="P225" s="41">
        <v>2968.43</v>
      </c>
      <c r="Q225" s="41">
        <v>2375.265</v>
      </c>
      <c r="R225" s="41">
        <v>2350.61</v>
      </c>
      <c r="S225" s="41">
        <v>2769.0710000000004</v>
      </c>
      <c r="T225" s="52">
        <v>26393.396</v>
      </c>
    </row>
    <row r="226" spans="1:20" ht="15">
      <c r="A226" s="81"/>
      <c r="B226" s="158"/>
      <c r="C226" s="40"/>
      <c r="D226" s="39"/>
      <c r="E226" s="56" t="s">
        <v>69</v>
      </c>
      <c r="F226" s="93">
        <v>4</v>
      </c>
      <c r="G226" s="56" t="s">
        <v>79</v>
      </c>
      <c r="H226" s="41">
        <v>1114.482</v>
      </c>
      <c r="I226" s="41">
        <v>1007.687</v>
      </c>
      <c r="J226" s="41">
        <v>1073.289</v>
      </c>
      <c r="K226" s="41">
        <v>968.0649999999999</v>
      </c>
      <c r="L226" s="41">
        <v>1320.3919999999998</v>
      </c>
      <c r="M226" s="41">
        <v>1092.721</v>
      </c>
      <c r="N226" s="41">
        <v>968.9690000000002</v>
      </c>
      <c r="O226" s="41">
        <v>1119.655</v>
      </c>
      <c r="P226" s="41">
        <v>1248.5729999999999</v>
      </c>
      <c r="Q226" s="41">
        <v>1115.427</v>
      </c>
      <c r="R226" s="41">
        <v>1148.1850000000002</v>
      </c>
      <c r="S226" s="41">
        <v>1111.869</v>
      </c>
      <c r="T226" s="52">
        <v>13289.313999999998</v>
      </c>
    </row>
    <row r="227" spans="1:20" ht="15">
      <c r="A227" s="81"/>
      <c r="B227" s="158"/>
      <c r="C227" s="40"/>
      <c r="D227" s="109" t="s">
        <v>170</v>
      </c>
      <c r="E227" s="97"/>
      <c r="F227" s="97"/>
      <c r="G227" s="97"/>
      <c r="H227" s="98">
        <v>2476.109</v>
      </c>
      <c r="I227" s="98">
        <v>2409.082</v>
      </c>
      <c r="J227" s="98">
        <v>2833.4139999999998</v>
      </c>
      <c r="K227" s="98">
        <v>2885.742</v>
      </c>
      <c r="L227" s="98">
        <v>3372.9629999999997</v>
      </c>
      <c r="M227" s="98">
        <v>3727.118</v>
      </c>
      <c r="N227" s="98">
        <v>3562.094</v>
      </c>
      <c r="O227" s="98">
        <v>3328.758</v>
      </c>
      <c r="P227" s="98">
        <v>4217.003</v>
      </c>
      <c r="Q227" s="98">
        <v>3490.692</v>
      </c>
      <c r="R227" s="98">
        <v>3498.795</v>
      </c>
      <c r="S227" s="98">
        <v>3880.9400000000005</v>
      </c>
      <c r="T227" s="102">
        <v>39682.71</v>
      </c>
    </row>
    <row r="228" spans="1:20" ht="15">
      <c r="A228" s="81"/>
      <c r="B228" s="158"/>
      <c r="C228" s="40"/>
      <c r="D228" s="95" t="s">
        <v>171</v>
      </c>
      <c r="E228" s="56" t="s">
        <v>67</v>
      </c>
      <c r="F228" s="95">
        <v>5</v>
      </c>
      <c r="G228" s="56" t="s">
        <v>72</v>
      </c>
      <c r="H228" s="41">
        <v>622.649</v>
      </c>
      <c r="I228" s="41">
        <v>653.619</v>
      </c>
      <c r="J228" s="41">
        <v>879.897</v>
      </c>
      <c r="K228" s="41">
        <v>929.0250000000001</v>
      </c>
      <c r="L228" s="41">
        <v>134.149</v>
      </c>
      <c r="M228" s="41">
        <v>127.818</v>
      </c>
      <c r="N228" s="41">
        <v>116.62399999999998</v>
      </c>
      <c r="O228" s="41">
        <v>113.73</v>
      </c>
      <c r="P228" s="41">
        <v>136.351</v>
      </c>
      <c r="Q228" s="41">
        <v>141.625</v>
      </c>
      <c r="R228" s="41">
        <v>135.7</v>
      </c>
      <c r="S228" s="41">
        <v>134.493</v>
      </c>
      <c r="T228" s="52">
        <v>4125.68</v>
      </c>
    </row>
    <row r="229" spans="1:20" ht="15">
      <c r="A229" s="81"/>
      <c r="B229" s="158"/>
      <c r="C229" s="40"/>
      <c r="D229" s="39"/>
      <c r="E229" s="56" t="s">
        <v>69</v>
      </c>
      <c r="F229" s="93">
        <v>5</v>
      </c>
      <c r="G229" s="56" t="s">
        <v>72</v>
      </c>
      <c r="H229" s="41">
        <v>987.445</v>
      </c>
      <c r="I229" s="41">
        <v>1017.0390000000001</v>
      </c>
      <c r="J229" s="41">
        <v>879.1079999999998</v>
      </c>
      <c r="K229" s="41">
        <v>925.9200000000001</v>
      </c>
      <c r="L229" s="41">
        <v>1023.1080000000001</v>
      </c>
      <c r="M229" s="41">
        <v>1019.998</v>
      </c>
      <c r="N229" s="41">
        <v>994.55</v>
      </c>
      <c r="O229" s="41">
        <v>981.1100000000001</v>
      </c>
      <c r="P229" s="41">
        <v>1057.31</v>
      </c>
      <c r="Q229" s="41">
        <v>972.975</v>
      </c>
      <c r="R229" s="41">
        <v>980.08</v>
      </c>
      <c r="S229" s="41">
        <v>1018.609</v>
      </c>
      <c r="T229" s="52">
        <v>11857.252</v>
      </c>
    </row>
    <row r="230" spans="1:20" ht="15">
      <c r="A230" s="81"/>
      <c r="B230" s="158"/>
      <c r="C230" s="40"/>
      <c r="D230" s="109" t="s">
        <v>172</v>
      </c>
      <c r="E230" s="97"/>
      <c r="F230" s="97"/>
      <c r="G230" s="97"/>
      <c r="H230" s="98">
        <v>1610.094</v>
      </c>
      <c r="I230" s="98">
        <v>1670.6580000000001</v>
      </c>
      <c r="J230" s="98">
        <v>1759.0049999999999</v>
      </c>
      <c r="K230" s="98">
        <v>1854.9450000000002</v>
      </c>
      <c r="L230" s="98">
        <v>1157.257</v>
      </c>
      <c r="M230" s="98">
        <v>1147.816</v>
      </c>
      <c r="N230" s="98">
        <v>1111.174</v>
      </c>
      <c r="O230" s="98">
        <v>1094.8400000000001</v>
      </c>
      <c r="P230" s="98">
        <v>1193.661</v>
      </c>
      <c r="Q230" s="98">
        <v>1114.6</v>
      </c>
      <c r="R230" s="98">
        <v>1115.78</v>
      </c>
      <c r="S230" s="98">
        <v>1153.102</v>
      </c>
      <c r="T230" s="102">
        <v>15982.932</v>
      </c>
    </row>
    <row r="231" spans="1:20" ht="15">
      <c r="A231" s="81"/>
      <c r="B231" s="158"/>
      <c r="C231" s="40"/>
      <c r="D231" s="95" t="s">
        <v>173</v>
      </c>
      <c r="E231" s="56" t="s">
        <v>67</v>
      </c>
      <c r="F231" s="95">
        <v>5</v>
      </c>
      <c r="G231" s="56" t="s">
        <v>72</v>
      </c>
      <c r="H231" s="41">
        <v>155.875</v>
      </c>
      <c r="I231" s="41">
        <v>161.437</v>
      </c>
      <c r="J231" s="41">
        <v>158.35</v>
      </c>
      <c r="K231" s="41">
        <v>169.599</v>
      </c>
      <c r="L231" s="41">
        <v>170.25</v>
      </c>
      <c r="M231" s="41">
        <v>181.85500000000002</v>
      </c>
      <c r="N231" s="41">
        <v>178.913</v>
      </c>
      <c r="O231" s="41">
        <v>176.641</v>
      </c>
      <c r="P231" s="41">
        <v>176.687</v>
      </c>
      <c r="Q231" s="41">
        <v>179.91299999999998</v>
      </c>
      <c r="R231" s="41">
        <v>217.983</v>
      </c>
      <c r="S231" s="41">
        <v>230.514</v>
      </c>
      <c r="T231" s="52">
        <v>2158.017</v>
      </c>
    </row>
    <row r="232" spans="1:20" ht="15">
      <c r="A232" s="81"/>
      <c r="B232" s="158"/>
      <c r="C232" s="40"/>
      <c r="D232" s="39"/>
      <c r="E232" s="56" t="s">
        <v>69</v>
      </c>
      <c r="F232" s="93">
        <v>5</v>
      </c>
      <c r="G232" s="56" t="s">
        <v>72</v>
      </c>
      <c r="H232" s="41">
        <v>1542.02</v>
      </c>
      <c r="I232" s="41">
        <v>1607.1160000000002</v>
      </c>
      <c r="J232" s="41">
        <v>1418.5829999999999</v>
      </c>
      <c r="K232" s="41">
        <v>1533.7589999999998</v>
      </c>
      <c r="L232" s="41">
        <v>1405.6280000000002</v>
      </c>
      <c r="M232" s="41">
        <v>1655.4089999999999</v>
      </c>
      <c r="N232" s="41">
        <v>1657.7949999999996</v>
      </c>
      <c r="O232" s="41">
        <v>1479.413</v>
      </c>
      <c r="P232" s="41">
        <v>1467.565</v>
      </c>
      <c r="Q232" s="41">
        <v>1479.202</v>
      </c>
      <c r="R232" s="41">
        <v>1574.5189999999998</v>
      </c>
      <c r="S232" s="41">
        <v>1532.6670000000001</v>
      </c>
      <c r="T232" s="52">
        <v>18353.676</v>
      </c>
    </row>
    <row r="233" spans="1:20" ht="15">
      <c r="A233" s="81"/>
      <c r="B233" s="158"/>
      <c r="C233" s="40"/>
      <c r="D233" s="109" t="s">
        <v>174</v>
      </c>
      <c r="E233" s="97"/>
      <c r="F233" s="97"/>
      <c r="G233" s="97"/>
      <c r="H233" s="98">
        <v>1697.895</v>
      </c>
      <c r="I233" s="98">
        <v>1768.5530000000003</v>
      </c>
      <c r="J233" s="98">
        <v>1576.9329999999998</v>
      </c>
      <c r="K233" s="98">
        <v>1703.3579999999997</v>
      </c>
      <c r="L233" s="98">
        <v>1575.8780000000002</v>
      </c>
      <c r="M233" s="98">
        <v>1837.264</v>
      </c>
      <c r="N233" s="98">
        <v>1836.7079999999996</v>
      </c>
      <c r="O233" s="98">
        <v>1656.054</v>
      </c>
      <c r="P233" s="98">
        <v>1644.252</v>
      </c>
      <c r="Q233" s="98">
        <v>1659.115</v>
      </c>
      <c r="R233" s="98">
        <v>1792.5019999999997</v>
      </c>
      <c r="S233" s="98">
        <v>1763.181</v>
      </c>
      <c r="T233" s="102">
        <v>20511.693</v>
      </c>
    </row>
    <row r="234" spans="1:20" ht="15">
      <c r="A234" s="81"/>
      <c r="B234" s="158"/>
      <c r="C234" s="40"/>
      <c r="D234" s="95" t="s">
        <v>175</v>
      </c>
      <c r="E234" s="56" t="s">
        <v>67</v>
      </c>
      <c r="F234" s="95">
        <v>2</v>
      </c>
      <c r="G234" s="56" t="s">
        <v>68</v>
      </c>
      <c r="H234" s="41">
        <v>1602.008</v>
      </c>
      <c r="I234" s="41">
        <v>1645.0140000000001</v>
      </c>
      <c r="J234" s="41">
        <v>1511.167</v>
      </c>
      <c r="K234" s="41">
        <v>1708.5210000000002</v>
      </c>
      <c r="L234" s="41">
        <v>1643.345</v>
      </c>
      <c r="M234" s="41">
        <v>1803.2270000000003</v>
      </c>
      <c r="N234" s="41">
        <v>1620.586</v>
      </c>
      <c r="O234" s="41">
        <v>1700.1970000000001</v>
      </c>
      <c r="P234" s="41">
        <v>1693.3509999999999</v>
      </c>
      <c r="Q234" s="41">
        <v>1544.225</v>
      </c>
      <c r="R234" s="41">
        <v>1696.9569999999999</v>
      </c>
      <c r="S234" s="41">
        <v>1718.3200000000002</v>
      </c>
      <c r="T234" s="52">
        <v>19886.917999999998</v>
      </c>
    </row>
    <row r="235" spans="1:20" ht="15">
      <c r="A235" s="81"/>
      <c r="B235" s="158"/>
      <c r="C235" s="40"/>
      <c r="D235" s="39"/>
      <c r="E235" s="56" t="s">
        <v>69</v>
      </c>
      <c r="F235" s="93">
        <v>2</v>
      </c>
      <c r="G235" s="56" t="s">
        <v>68</v>
      </c>
      <c r="H235" s="41">
        <v>6451.429</v>
      </c>
      <c r="I235" s="41">
        <v>6150.123</v>
      </c>
      <c r="J235" s="41">
        <v>5862.815000000001</v>
      </c>
      <c r="K235" s="41">
        <v>6377.959999999999</v>
      </c>
      <c r="L235" s="41">
        <v>6341.721</v>
      </c>
      <c r="M235" s="41">
        <v>6580.897</v>
      </c>
      <c r="N235" s="41">
        <v>6749.759</v>
      </c>
      <c r="O235" s="41">
        <v>6714.463000000001</v>
      </c>
      <c r="P235" s="41">
        <v>6724.04</v>
      </c>
      <c r="Q235" s="41">
        <v>6634.303999999999</v>
      </c>
      <c r="R235" s="41">
        <v>6987.466</v>
      </c>
      <c r="S235" s="41">
        <v>6991.522000000001</v>
      </c>
      <c r="T235" s="52">
        <v>78566.499</v>
      </c>
    </row>
    <row r="236" spans="1:20" ht="15">
      <c r="A236" s="81"/>
      <c r="B236" s="158"/>
      <c r="C236" s="40"/>
      <c r="D236" s="109" t="s">
        <v>176</v>
      </c>
      <c r="E236" s="97"/>
      <c r="F236" s="97"/>
      <c r="G236" s="97"/>
      <c r="H236" s="98">
        <v>8053.437</v>
      </c>
      <c r="I236" s="98">
        <v>7795.137</v>
      </c>
      <c r="J236" s="98">
        <v>7373.982000000002</v>
      </c>
      <c r="K236" s="98">
        <v>8086.481</v>
      </c>
      <c r="L236" s="98">
        <v>7985.066</v>
      </c>
      <c r="M236" s="98">
        <v>8384.124</v>
      </c>
      <c r="N236" s="98">
        <v>8370.345</v>
      </c>
      <c r="O236" s="98">
        <v>8414.66</v>
      </c>
      <c r="P236" s="98">
        <v>8417.391</v>
      </c>
      <c r="Q236" s="98">
        <v>8178.528999999999</v>
      </c>
      <c r="R236" s="98">
        <v>8684.423</v>
      </c>
      <c r="S236" s="98">
        <v>8709.842</v>
      </c>
      <c r="T236" s="102">
        <v>98453.41699999999</v>
      </c>
    </row>
    <row r="237" spans="1:20" ht="15">
      <c r="A237" s="81"/>
      <c r="B237" s="158"/>
      <c r="C237" s="40"/>
      <c r="D237" s="95" t="s">
        <v>177</v>
      </c>
      <c r="E237" s="56" t="s">
        <v>67</v>
      </c>
      <c r="F237" s="95">
        <v>5</v>
      </c>
      <c r="G237" s="56" t="s">
        <v>72</v>
      </c>
      <c r="H237" s="41">
        <v>1576.6329999999998</v>
      </c>
      <c r="I237" s="41">
        <v>1469.6370000000002</v>
      </c>
      <c r="J237" s="41">
        <v>1381.948</v>
      </c>
      <c r="K237" s="41">
        <v>1677.016</v>
      </c>
      <c r="L237" s="41">
        <v>1653.4499999999998</v>
      </c>
      <c r="M237" s="41">
        <v>1760.536</v>
      </c>
      <c r="N237" s="41">
        <v>1724.364</v>
      </c>
      <c r="O237" s="41">
        <v>1808.032</v>
      </c>
      <c r="P237" s="41">
        <v>1703.7590000000002</v>
      </c>
      <c r="Q237" s="41">
        <v>1679.8240000000003</v>
      </c>
      <c r="R237" s="41">
        <v>1687.7179999999998</v>
      </c>
      <c r="S237" s="41">
        <v>1409.803</v>
      </c>
      <c r="T237" s="52">
        <v>19532.72</v>
      </c>
    </row>
    <row r="238" spans="1:20" ht="15">
      <c r="A238" s="81"/>
      <c r="B238" s="158"/>
      <c r="C238" s="40"/>
      <c r="D238" s="39"/>
      <c r="E238" s="56" t="s">
        <v>69</v>
      </c>
      <c r="F238" s="93">
        <v>5</v>
      </c>
      <c r="G238" s="56" t="s">
        <v>72</v>
      </c>
      <c r="H238" s="41">
        <v>693.543</v>
      </c>
      <c r="I238" s="41">
        <v>674.813</v>
      </c>
      <c r="J238" s="41">
        <v>680.9359999999999</v>
      </c>
      <c r="K238" s="41">
        <v>703.853</v>
      </c>
      <c r="L238" s="41">
        <v>667.276</v>
      </c>
      <c r="M238" s="41">
        <v>700.217</v>
      </c>
      <c r="N238" s="41">
        <v>703.235</v>
      </c>
      <c r="O238" s="41">
        <v>699.9870000000001</v>
      </c>
      <c r="P238" s="41">
        <v>724.226</v>
      </c>
      <c r="Q238" s="41">
        <v>705.918</v>
      </c>
      <c r="R238" s="41">
        <v>747.386</v>
      </c>
      <c r="S238" s="41">
        <v>741.143</v>
      </c>
      <c r="T238" s="52">
        <v>8442.533</v>
      </c>
    </row>
    <row r="239" spans="1:20" ht="15">
      <c r="A239" s="81"/>
      <c r="B239" s="158"/>
      <c r="C239" s="40"/>
      <c r="D239" s="109" t="s">
        <v>178</v>
      </c>
      <c r="E239" s="97"/>
      <c r="F239" s="97"/>
      <c r="G239" s="97"/>
      <c r="H239" s="98">
        <v>2270.176</v>
      </c>
      <c r="I239" s="98">
        <v>2144.4500000000003</v>
      </c>
      <c r="J239" s="98">
        <v>2062.884</v>
      </c>
      <c r="K239" s="98">
        <v>2380.869</v>
      </c>
      <c r="L239" s="98">
        <v>2320.7259999999997</v>
      </c>
      <c r="M239" s="98">
        <v>2460.753</v>
      </c>
      <c r="N239" s="98">
        <v>2427.599</v>
      </c>
      <c r="O239" s="98">
        <v>2508.0190000000002</v>
      </c>
      <c r="P239" s="98">
        <v>2427.985</v>
      </c>
      <c r="Q239" s="98">
        <v>2385.742</v>
      </c>
      <c r="R239" s="98">
        <v>2435.104</v>
      </c>
      <c r="S239" s="98">
        <v>2150.946</v>
      </c>
      <c r="T239" s="102">
        <v>27975.253</v>
      </c>
    </row>
    <row r="240" spans="1:20" ht="15">
      <c r="A240" s="81"/>
      <c r="B240" s="158"/>
      <c r="C240" s="40"/>
      <c r="D240" s="95" t="s">
        <v>559</v>
      </c>
      <c r="E240" s="56" t="s">
        <v>67</v>
      </c>
      <c r="F240" s="95">
        <v>5</v>
      </c>
      <c r="G240" s="56" t="s">
        <v>72</v>
      </c>
      <c r="H240" s="41">
        <v>13.133</v>
      </c>
      <c r="I240" s="41">
        <v>13.948999999999998</v>
      </c>
      <c r="J240" s="41">
        <v>11.261</v>
      </c>
      <c r="K240" s="41">
        <v>12.706</v>
      </c>
      <c r="L240" s="41">
        <v>13.907999999999998</v>
      </c>
      <c r="M240" s="41">
        <v>11.826</v>
      </c>
      <c r="N240" s="41">
        <v>13.032</v>
      </c>
      <c r="O240" s="41">
        <v>13.393</v>
      </c>
      <c r="P240" s="41">
        <v>12.982</v>
      </c>
      <c r="Q240" s="41">
        <v>12.695</v>
      </c>
      <c r="R240" s="41">
        <v>13.594</v>
      </c>
      <c r="S240" s="41">
        <v>12.522</v>
      </c>
      <c r="T240" s="52">
        <v>155.00099999999998</v>
      </c>
    </row>
    <row r="241" spans="1:20" ht="15">
      <c r="A241" s="81"/>
      <c r="B241" s="158"/>
      <c r="C241" s="40"/>
      <c r="D241" s="39"/>
      <c r="E241" s="56" t="s">
        <v>69</v>
      </c>
      <c r="F241" s="93">
        <v>5</v>
      </c>
      <c r="G241" s="56" t="s">
        <v>72</v>
      </c>
      <c r="H241" s="41">
        <v>183.03299999999996</v>
      </c>
      <c r="I241" s="41">
        <v>190.91</v>
      </c>
      <c r="J241" s="41">
        <v>128.643</v>
      </c>
      <c r="K241" s="41">
        <v>137.929</v>
      </c>
      <c r="L241" s="41">
        <v>222.94299999999998</v>
      </c>
      <c r="M241" s="41">
        <v>167.685</v>
      </c>
      <c r="N241" s="41">
        <v>174.701</v>
      </c>
      <c r="O241" s="41">
        <v>203.03000000000003</v>
      </c>
      <c r="P241" s="41">
        <v>137.836</v>
      </c>
      <c r="Q241" s="41">
        <v>154.55200000000002</v>
      </c>
      <c r="R241" s="41">
        <v>166.09699999999998</v>
      </c>
      <c r="S241" s="41">
        <v>148.06</v>
      </c>
      <c r="T241" s="52">
        <v>2015.419</v>
      </c>
    </row>
    <row r="242" spans="1:20" ht="15">
      <c r="A242" s="81"/>
      <c r="B242" s="158"/>
      <c r="C242" s="40"/>
      <c r="D242" s="109" t="s">
        <v>560</v>
      </c>
      <c r="E242" s="97"/>
      <c r="F242" s="97"/>
      <c r="G242" s="97"/>
      <c r="H242" s="98">
        <v>196.16599999999997</v>
      </c>
      <c r="I242" s="98">
        <v>204.85899999999998</v>
      </c>
      <c r="J242" s="98">
        <v>139.904</v>
      </c>
      <c r="K242" s="98">
        <v>150.635</v>
      </c>
      <c r="L242" s="98">
        <v>236.85099999999997</v>
      </c>
      <c r="M242" s="98">
        <v>179.511</v>
      </c>
      <c r="N242" s="98">
        <v>187.733</v>
      </c>
      <c r="O242" s="98">
        <v>216.42300000000003</v>
      </c>
      <c r="P242" s="98">
        <v>150.818</v>
      </c>
      <c r="Q242" s="98">
        <v>167.247</v>
      </c>
      <c r="R242" s="98">
        <v>179.69099999999997</v>
      </c>
      <c r="S242" s="98">
        <v>160.582</v>
      </c>
      <c r="T242" s="102">
        <v>2170.42</v>
      </c>
    </row>
    <row r="243" spans="1:20" ht="15">
      <c r="A243" s="81"/>
      <c r="B243" s="158"/>
      <c r="C243" s="40"/>
      <c r="D243" s="95" t="s">
        <v>179</v>
      </c>
      <c r="E243" s="56" t="s">
        <v>67</v>
      </c>
      <c r="F243" s="95">
        <v>2</v>
      </c>
      <c r="G243" s="56" t="s">
        <v>68</v>
      </c>
      <c r="H243" s="41">
        <v>782.922</v>
      </c>
      <c r="I243" s="41">
        <v>776.5419999999999</v>
      </c>
      <c r="J243" s="41">
        <v>725.326</v>
      </c>
      <c r="K243" s="41">
        <v>794.912</v>
      </c>
      <c r="L243" s="41">
        <v>812.4699999999999</v>
      </c>
      <c r="M243" s="41">
        <v>865.642</v>
      </c>
      <c r="N243" s="41">
        <v>847.8879999999999</v>
      </c>
      <c r="O243" s="41">
        <v>834.247</v>
      </c>
      <c r="P243" s="41">
        <v>845.0360000000001</v>
      </c>
      <c r="Q243" s="41">
        <v>853.449</v>
      </c>
      <c r="R243" s="41">
        <v>857.0519999999999</v>
      </c>
      <c r="S243" s="41">
        <v>798.57</v>
      </c>
      <c r="T243" s="52">
        <v>9794.056</v>
      </c>
    </row>
    <row r="244" spans="1:20" ht="15">
      <c r="A244" s="81"/>
      <c r="B244" s="158"/>
      <c r="C244" s="40"/>
      <c r="D244" s="39"/>
      <c r="E244" s="56" t="s">
        <v>69</v>
      </c>
      <c r="F244" s="93">
        <v>2</v>
      </c>
      <c r="G244" s="56" t="s">
        <v>68</v>
      </c>
      <c r="H244" s="41">
        <v>3394.494</v>
      </c>
      <c r="I244" s="41">
        <v>3308.45</v>
      </c>
      <c r="J244" s="41">
        <v>3120.673</v>
      </c>
      <c r="K244" s="41">
        <v>3416.1070000000004</v>
      </c>
      <c r="L244" s="41">
        <v>3598.4900000000002</v>
      </c>
      <c r="M244" s="41">
        <v>3548.523</v>
      </c>
      <c r="N244" s="41">
        <v>3538.227</v>
      </c>
      <c r="O244" s="41">
        <v>3706.8089999999997</v>
      </c>
      <c r="P244" s="41">
        <v>3728.228</v>
      </c>
      <c r="Q244" s="41">
        <v>3700.63</v>
      </c>
      <c r="R244" s="41">
        <v>3593.2650000000003</v>
      </c>
      <c r="S244" s="41">
        <v>3590.048</v>
      </c>
      <c r="T244" s="52">
        <v>42243.944</v>
      </c>
    </row>
    <row r="245" spans="1:20" ht="15">
      <c r="A245" s="81"/>
      <c r="B245" s="158"/>
      <c r="C245" s="40"/>
      <c r="D245" s="109" t="s">
        <v>180</v>
      </c>
      <c r="E245" s="97"/>
      <c r="F245" s="97"/>
      <c r="G245" s="97"/>
      <c r="H245" s="98">
        <v>4177.416</v>
      </c>
      <c r="I245" s="98">
        <v>4084.9919999999997</v>
      </c>
      <c r="J245" s="98">
        <v>3845.999</v>
      </c>
      <c r="K245" s="98">
        <v>4211.019</v>
      </c>
      <c r="L245" s="98">
        <v>4410.96</v>
      </c>
      <c r="M245" s="98">
        <v>4414.165</v>
      </c>
      <c r="N245" s="98">
        <v>4386.115</v>
      </c>
      <c r="O245" s="98">
        <v>4541.056</v>
      </c>
      <c r="P245" s="98">
        <v>4573.264</v>
      </c>
      <c r="Q245" s="98">
        <v>4554.079</v>
      </c>
      <c r="R245" s="98">
        <v>4450.317</v>
      </c>
      <c r="S245" s="98">
        <v>4388.6179999999995</v>
      </c>
      <c r="T245" s="102">
        <v>52038</v>
      </c>
    </row>
    <row r="246" spans="1:20" ht="15">
      <c r="A246" s="81"/>
      <c r="B246" s="158"/>
      <c r="C246" s="40"/>
      <c r="D246" s="95" t="s">
        <v>181</v>
      </c>
      <c r="E246" s="56" t="s">
        <v>67</v>
      </c>
      <c r="F246" s="95">
        <v>4</v>
      </c>
      <c r="G246" s="56" t="s">
        <v>79</v>
      </c>
      <c r="H246" s="41">
        <v>362.517</v>
      </c>
      <c r="I246" s="41">
        <v>366.904</v>
      </c>
      <c r="J246" s="41">
        <v>351.755</v>
      </c>
      <c r="K246" s="41">
        <v>411.596</v>
      </c>
      <c r="L246" s="41">
        <v>396.941</v>
      </c>
      <c r="M246" s="41">
        <v>423.322</v>
      </c>
      <c r="N246" s="41">
        <v>406.25200000000007</v>
      </c>
      <c r="O246" s="41">
        <v>415.33000000000004</v>
      </c>
      <c r="P246" s="41">
        <v>407.72</v>
      </c>
      <c r="Q246" s="41">
        <v>397.66999999999996</v>
      </c>
      <c r="R246" s="41">
        <v>408.574</v>
      </c>
      <c r="S246" s="41">
        <v>395.85900000000004</v>
      </c>
      <c r="T246" s="52">
        <v>4744.44</v>
      </c>
    </row>
    <row r="247" spans="1:20" ht="15">
      <c r="A247" s="81"/>
      <c r="B247" s="158"/>
      <c r="C247" s="40"/>
      <c r="D247" s="39"/>
      <c r="E247" s="56" t="s">
        <v>69</v>
      </c>
      <c r="F247" s="93">
        <v>4</v>
      </c>
      <c r="G247" s="56" t="s">
        <v>79</v>
      </c>
      <c r="H247" s="41">
        <v>373.416</v>
      </c>
      <c r="I247" s="41">
        <v>367.05199999999996</v>
      </c>
      <c r="J247" s="41">
        <v>362.125</v>
      </c>
      <c r="K247" s="41">
        <v>382.87</v>
      </c>
      <c r="L247" s="41">
        <v>135.594</v>
      </c>
      <c r="M247" s="41">
        <v>384.92999999999995</v>
      </c>
      <c r="N247" s="41">
        <v>380.436</v>
      </c>
      <c r="O247" s="41">
        <v>148.751</v>
      </c>
      <c r="P247" s="41">
        <v>142.896</v>
      </c>
      <c r="Q247" s="41">
        <v>137.49200000000002</v>
      </c>
      <c r="R247" s="41">
        <v>382.249</v>
      </c>
      <c r="S247" s="41">
        <v>372.89200000000005</v>
      </c>
      <c r="T247" s="52">
        <v>3570.7030000000004</v>
      </c>
    </row>
    <row r="248" spans="1:20" ht="15">
      <c r="A248" s="81"/>
      <c r="B248" s="158"/>
      <c r="C248" s="40"/>
      <c r="D248" s="109" t="s">
        <v>182</v>
      </c>
      <c r="E248" s="97"/>
      <c r="F248" s="97"/>
      <c r="G248" s="97"/>
      <c r="H248" s="98">
        <v>735.933</v>
      </c>
      <c r="I248" s="98">
        <v>733.9559999999999</v>
      </c>
      <c r="J248" s="98">
        <v>713.88</v>
      </c>
      <c r="K248" s="98">
        <v>794.466</v>
      </c>
      <c r="L248" s="98">
        <v>532.535</v>
      </c>
      <c r="M248" s="98">
        <v>808.252</v>
      </c>
      <c r="N248" s="98">
        <v>786.6880000000001</v>
      </c>
      <c r="O248" s="98">
        <v>564.081</v>
      </c>
      <c r="P248" s="98">
        <v>550.616</v>
      </c>
      <c r="Q248" s="98">
        <v>535.162</v>
      </c>
      <c r="R248" s="98">
        <v>790.8230000000001</v>
      </c>
      <c r="S248" s="98">
        <v>768.7510000000001</v>
      </c>
      <c r="T248" s="102">
        <v>8315.143</v>
      </c>
    </row>
    <row r="249" spans="1:20" ht="15">
      <c r="A249" s="81"/>
      <c r="B249" s="158"/>
      <c r="C249" s="40"/>
      <c r="D249" s="96" t="s">
        <v>702</v>
      </c>
      <c r="E249" s="56" t="s">
        <v>69</v>
      </c>
      <c r="F249" s="96" t="s">
        <v>106</v>
      </c>
      <c r="G249" s="56" t="s">
        <v>107</v>
      </c>
      <c r="H249" s="41">
        <v>5.675</v>
      </c>
      <c r="I249" s="41">
        <v>4.705</v>
      </c>
      <c r="J249" s="41">
        <v>2.7929999999999997</v>
      </c>
      <c r="K249" s="41">
        <v>2.64</v>
      </c>
      <c r="L249" s="41">
        <v>2.761</v>
      </c>
      <c r="M249" s="41">
        <v>4.824000000000001</v>
      </c>
      <c r="N249" s="41">
        <v>2.193</v>
      </c>
      <c r="O249" s="41">
        <v>2.737</v>
      </c>
      <c r="P249" s="41">
        <v>3.391</v>
      </c>
      <c r="Q249" s="41">
        <v>2.035</v>
      </c>
      <c r="R249" s="41">
        <v>2.098</v>
      </c>
      <c r="S249" s="41">
        <v>2.8</v>
      </c>
      <c r="T249" s="52">
        <v>38.652</v>
      </c>
    </row>
    <row r="250" spans="1:20" ht="15">
      <c r="A250" s="81"/>
      <c r="B250" s="158"/>
      <c r="C250" s="40"/>
      <c r="D250" s="109" t="s">
        <v>703</v>
      </c>
      <c r="E250" s="97"/>
      <c r="F250" s="97"/>
      <c r="G250" s="97"/>
      <c r="H250" s="98">
        <v>5.675</v>
      </c>
      <c r="I250" s="98">
        <v>4.705</v>
      </c>
      <c r="J250" s="98">
        <v>2.7929999999999997</v>
      </c>
      <c r="K250" s="98">
        <v>2.64</v>
      </c>
      <c r="L250" s="98">
        <v>2.761</v>
      </c>
      <c r="M250" s="98">
        <v>4.824000000000001</v>
      </c>
      <c r="N250" s="98">
        <v>2.193</v>
      </c>
      <c r="O250" s="98">
        <v>2.737</v>
      </c>
      <c r="P250" s="98">
        <v>3.391</v>
      </c>
      <c r="Q250" s="98">
        <v>2.035</v>
      </c>
      <c r="R250" s="98">
        <v>2.098</v>
      </c>
      <c r="S250" s="98">
        <v>2.8</v>
      </c>
      <c r="T250" s="102">
        <v>38.652</v>
      </c>
    </row>
    <row r="251" spans="1:20" ht="15">
      <c r="A251" s="81"/>
      <c r="B251" s="158"/>
      <c r="C251" s="40"/>
      <c r="D251" s="96" t="s">
        <v>183</v>
      </c>
      <c r="E251" s="56" t="s">
        <v>69</v>
      </c>
      <c r="F251" s="96" t="s">
        <v>106</v>
      </c>
      <c r="G251" s="56" t="s">
        <v>107</v>
      </c>
      <c r="H251" s="41">
        <v>8.144</v>
      </c>
      <c r="I251" s="41">
        <v>8.754</v>
      </c>
      <c r="J251" s="41">
        <v>7.516</v>
      </c>
      <c r="K251" s="41">
        <v>8.723</v>
      </c>
      <c r="L251" s="41">
        <v>12.044</v>
      </c>
      <c r="M251" s="41">
        <v>17.037</v>
      </c>
      <c r="N251" s="41">
        <v>9.878</v>
      </c>
      <c r="O251" s="41">
        <v>25.874</v>
      </c>
      <c r="P251" s="41">
        <v>18.46</v>
      </c>
      <c r="Q251" s="41">
        <v>19.279</v>
      </c>
      <c r="R251" s="41">
        <v>15.814</v>
      </c>
      <c r="S251" s="41">
        <v>21.936999999999998</v>
      </c>
      <c r="T251" s="52">
        <v>173.45999999999998</v>
      </c>
    </row>
    <row r="252" spans="1:20" ht="15">
      <c r="A252" s="81"/>
      <c r="B252" s="158"/>
      <c r="C252" s="40"/>
      <c r="D252" s="109" t="s">
        <v>184</v>
      </c>
      <c r="E252" s="97"/>
      <c r="F252" s="97"/>
      <c r="G252" s="97"/>
      <c r="H252" s="98">
        <v>8.144</v>
      </c>
      <c r="I252" s="98">
        <v>8.754</v>
      </c>
      <c r="J252" s="98">
        <v>7.516</v>
      </c>
      <c r="K252" s="98">
        <v>8.723</v>
      </c>
      <c r="L252" s="98">
        <v>12.044</v>
      </c>
      <c r="M252" s="98">
        <v>17.037</v>
      </c>
      <c r="N252" s="98">
        <v>9.878</v>
      </c>
      <c r="O252" s="98">
        <v>25.874</v>
      </c>
      <c r="P252" s="98">
        <v>18.46</v>
      </c>
      <c r="Q252" s="98">
        <v>19.279</v>
      </c>
      <c r="R252" s="98">
        <v>15.814</v>
      </c>
      <c r="S252" s="98">
        <v>21.936999999999998</v>
      </c>
      <c r="T252" s="102">
        <v>173.45999999999998</v>
      </c>
    </row>
    <row r="253" spans="1:20" ht="15">
      <c r="A253" s="81"/>
      <c r="B253" s="158"/>
      <c r="C253" s="40"/>
      <c r="D253" s="96" t="s">
        <v>185</v>
      </c>
      <c r="E253" s="56" t="s">
        <v>69</v>
      </c>
      <c r="F253" s="96" t="s">
        <v>106</v>
      </c>
      <c r="G253" s="56" t="s">
        <v>107</v>
      </c>
      <c r="H253" s="41">
        <v>27.71</v>
      </c>
      <c r="I253" s="41">
        <v>33.778999999999996</v>
      </c>
      <c r="J253" s="41">
        <v>28.083999999999996</v>
      </c>
      <c r="K253" s="41">
        <v>26.650000000000002</v>
      </c>
      <c r="L253" s="41">
        <v>33.818</v>
      </c>
      <c r="M253" s="41">
        <v>26.087</v>
      </c>
      <c r="N253" s="41">
        <v>32.102000000000004</v>
      </c>
      <c r="O253" s="41">
        <v>24.428</v>
      </c>
      <c r="P253" s="41">
        <v>28.208</v>
      </c>
      <c r="Q253" s="41">
        <v>27.045</v>
      </c>
      <c r="R253" s="41">
        <v>26.131999999999994</v>
      </c>
      <c r="S253" s="41">
        <v>25.597</v>
      </c>
      <c r="T253" s="52">
        <v>339.64</v>
      </c>
    </row>
    <row r="254" spans="1:20" ht="15">
      <c r="A254" s="81"/>
      <c r="B254" s="158"/>
      <c r="C254" s="40"/>
      <c r="D254" s="109" t="s">
        <v>186</v>
      </c>
      <c r="E254" s="97"/>
      <c r="F254" s="97"/>
      <c r="G254" s="97"/>
      <c r="H254" s="98">
        <v>27.71</v>
      </c>
      <c r="I254" s="98">
        <v>33.778999999999996</v>
      </c>
      <c r="J254" s="98">
        <v>28.083999999999996</v>
      </c>
      <c r="K254" s="98">
        <v>26.650000000000002</v>
      </c>
      <c r="L254" s="98">
        <v>33.818</v>
      </c>
      <c r="M254" s="98">
        <v>26.087</v>
      </c>
      <c r="N254" s="98">
        <v>32.102000000000004</v>
      </c>
      <c r="O254" s="98">
        <v>24.428</v>
      </c>
      <c r="P254" s="98">
        <v>28.208</v>
      </c>
      <c r="Q254" s="98">
        <v>27.045</v>
      </c>
      <c r="R254" s="98">
        <v>26.131999999999994</v>
      </c>
      <c r="S254" s="98">
        <v>25.597</v>
      </c>
      <c r="T254" s="102">
        <v>339.64</v>
      </c>
    </row>
    <row r="255" spans="1:20" ht="15">
      <c r="A255" s="81"/>
      <c r="B255" s="158"/>
      <c r="C255" s="40"/>
      <c r="D255" s="96" t="s">
        <v>187</v>
      </c>
      <c r="E255" s="56" t="s">
        <v>69</v>
      </c>
      <c r="F255" s="96" t="s">
        <v>106</v>
      </c>
      <c r="G255" s="56" t="s">
        <v>107</v>
      </c>
      <c r="H255" s="41">
        <v>8.943</v>
      </c>
      <c r="I255" s="41">
        <v>7.853</v>
      </c>
      <c r="J255" s="41">
        <v>8.638</v>
      </c>
      <c r="K255" s="41">
        <v>9.818</v>
      </c>
      <c r="L255" s="41">
        <v>10.393</v>
      </c>
      <c r="M255" s="41">
        <v>12.423</v>
      </c>
      <c r="N255" s="41">
        <v>9.895999999999997</v>
      </c>
      <c r="O255" s="41">
        <v>9.302000000000001</v>
      </c>
      <c r="P255" s="41">
        <v>10.564000000000002</v>
      </c>
      <c r="Q255" s="41">
        <v>27.97</v>
      </c>
      <c r="R255" s="41">
        <v>32.149</v>
      </c>
      <c r="S255" s="41">
        <v>28.555999999999997</v>
      </c>
      <c r="T255" s="52">
        <v>176.505</v>
      </c>
    </row>
    <row r="256" spans="1:20" ht="15">
      <c r="A256" s="81"/>
      <c r="B256" s="158"/>
      <c r="C256" s="40"/>
      <c r="D256" s="109" t="s">
        <v>188</v>
      </c>
      <c r="E256" s="97"/>
      <c r="F256" s="97"/>
      <c r="G256" s="97"/>
      <c r="H256" s="98">
        <v>8.943</v>
      </c>
      <c r="I256" s="98">
        <v>7.853</v>
      </c>
      <c r="J256" s="98">
        <v>8.638</v>
      </c>
      <c r="K256" s="98">
        <v>9.818</v>
      </c>
      <c r="L256" s="98">
        <v>10.393</v>
      </c>
      <c r="M256" s="98">
        <v>12.423</v>
      </c>
      <c r="N256" s="98">
        <v>9.895999999999997</v>
      </c>
      <c r="O256" s="98">
        <v>9.302000000000001</v>
      </c>
      <c r="P256" s="98">
        <v>10.564000000000002</v>
      </c>
      <c r="Q256" s="98">
        <v>27.97</v>
      </c>
      <c r="R256" s="98">
        <v>32.149</v>
      </c>
      <c r="S256" s="98">
        <v>28.555999999999997</v>
      </c>
      <c r="T256" s="102">
        <v>176.505</v>
      </c>
    </row>
    <row r="257" spans="1:20" ht="15">
      <c r="A257" s="81"/>
      <c r="B257" s="159"/>
      <c r="C257" s="106" t="s">
        <v>77</v>
      </c>
      <c r="D257" s="107"/>
      <c r="E257" s="107"/>
      <c r="F257" s="107"/>
      <c r="G257" s="107"/>
      <c r="H257" s="108">
        <v>22490.284</v>
      </c>
      <c r="I257" s="108">
        <v>22008.183</v>
      </c>
      <c r="J257" s="108">
        <v>21405.654000000002</v>
      </c>
      <c r="K257" s="108">
        <v>23353.008</v>
      </c>
      <c r="L257" s="108">
        <v>22979.202</v>
      </c>
      <c r="M257" s="108">
        <v>24228.359000000004</v>
      </c>
      <c r="N257" s="108">
        <v>24001.18</v>
      </c>
      <c r="O257" s="108">
        <v>23675.848</v>
      </c>
      <c r="P257" s="108">
        <v>24581.555999999997</v>
      </c>
      <c r="Q257" s="108">
        <v>23563.498999999996</v>
      </c>
      <c r="R257" s="108">
        <v>24227.098000000005</v>
      </c>
      <c r="S257" s="108">
        <v>24196.921000000006</v>
      </c>
      <c r="T257" s="110">
        <v>280710.792</v>
      </c>
    </row>
    <row r="258" spans="1:20" ht="15">
      <c r="A258" s="80"/>
      <c r="B258" s="160" t="s">
        <v>50</v>
      </c>
      <c r="C258" s="36"/>
      <c r="D258" s="36"/>
      <c r="E258" s="36"/>
      <c r="F258" s="36"/>
      <c r="G258" s="36"/>
      <c r="H258" s="37">
        <v>22490.284</v>
      </c>
      <c r="I258" s="37">
        <v>22008.183</v>
      </c>
      <c r="J258" s="37">
        <v>21405.654000000002</v>
      </c>
      <c r="K258" s="37">
        <v>23353.008</v>
      </c>
      <c r="L258" s="37">
        <v>22979.202</v>
      </c>
      <c r="M258" s="37">
        <v>24228.359000000004</v>
      </c>
      <c r="N258" s="37">
        <v>24001.18</v>
      </c>
      <c r="O258" s="37">
        <v>23675.848</v>
      </c>
      <c r="P258" s="37">
        <v>24581.555999999997</v>
      </c>
      <c r="Q258" s="37">
        <v>23563.498999999996</v>
      </c>
      <c r="R258" s="37">
        <v>24227.098000000005</v>
      </c>
      <c r="S258" s="37">
        <v>24196.921000000006</v>
      </c>
      <c r="T258" s="51">
        <v>280710.792</v>
      </c>
    </row>
    <row r="259" spans="1:20" ht="15">
      <c r="A259" s="94">
        <v>7</v>
      </c>
      <c r="B259" s="161" t="s">
        <v>12</v>
      </c>
      <c r="C259" s="56" t="s">
        <v>553</v>
      </c>
      <c r="D259" s="95" t="s">
        <v>189</v>
      </c>
      <c r="E259" s="56" t="s">
        <v>67</v>
      </c>
      <c r="F259" s="95">
        <v>5</v>
      </c>
      <c r="G259" s="56" t="s">
        <v>72</v>
      </c>
      <c r="H259" s="41">
        <v>34.913</v>
      </c>
      <c r="I259" s="41"/>
      <c r="J259" s="41">
        <v>19.145</v>
      </c>
      <c r="K259" s="41">
        <v>9.267000000000001</v>
      </c>
      <c r="L259" s="41">
        <v>30.866999999999997</v>
      </c>
      <c r="M259" s="41">
        <v>22.235999999999997</v>
      </c>
      <c r="N259" s="41">
        <v>20.698</v>
      </c>
      <c r="O259" s="41">
        <v>23.347</v>
      </c>
      <c r="P259" s="41">
        <v>23.46</v>
      </c>
      <c r="Q259" s="41"/>
      <c r="R259" s="41"/>
      <c r="S259" s="41"/>
      <c r="T259" s="52">
        <v>183.93300000000002</v>
      </c>
    </row>
    <row r="260" spans="1:20" ht="15">
      <c r="A260" s="81"/>
      <c r="B260" s="158"/>
      <c r="C260" s="40"/>
      <c r="D260" s="39"/>
      <c r="E260" s="56" t="s">
        <v>69</v>
      </c>
      <c r="F260" s="93">
        <v>5</v>
      </c>
      <c r="G260" s="56" t="s">
        <v>72</v>
      </c>
      <c r="H260" s="41">
        <v>118.159</v>
      </c>
      <c r="I260" s="41">
        <v>99.827</v>
      </c>
      <c r="J260" s="41">
        <v>110.631</v>
      </c>
      <c r="K260" s="41">
        <v>102.55</v>
      </c>
      <c r="L260" s="41">
        <v>109.35300000000001</v>
      </c>
      <c r="M260" s="41">
        <v>118.168</v>
      </c>
      <c r="N260" s="41">
        <v>107.84200000000001</v>
      </c>
      <c r="O260" s="41">
        <v>108.39800000000002</v>
      </c>
      <c r="P260" s="41">
        <v>129.136</v>
      </c>
      <c r="Q260" s="41">
        <v>125.772</v>
      </c>
      <c r="R260" s="41">
        <v>132.851</v>
      </c>
      <c r="S260" s="41">
        <v>119.09699999999998</v>
      </c>
      <c r="T260" s="52">
        <v>1381.7839999999999</v>
      </c>
    </row>
    <row r="261" spans="1:20" ht="15">
      <c r="A261" s="81"/>
      <c r="B261" s="158"/>
      <c r="C261" s="40"/>
      <c r="D261" s="109" t="s">
        <v>190</v>
      </c>
      <c r="E261" s="97"/>
      <c r="F261" s="97"/>
      <c r="G261" s="97"/>
      <c r="H261" s="98">
        <v>153.072</v>
      </c>
      <c r="I261" s="98">
        <v>99.827</v>
      </c>
      <c r="J261" s="98">
        <v>129.776</v>
      </c>
      <c r="K261" s="98">
        <v>111.817</v>
      </c>
      <c r="L261" s="98">
        <v>140.22</v>
      </c>
      <c r="M261" s="98">
        <v>140.404</v>
      </c>
      <c r="N261" s="98">
        <v>128.54000000000002</v>
      </c>
      <c r="O261" s="98">
        <v>131.74500000000003</v>
      </c>
      <c r="P261" s="98">
        <v>152.596</v>
      </c>
      <c r="Q261" s="98">
        <v>125.772</v>
      </c>
      <c r="R261" s="98">
        <v>132.851</v>
      </c>
      <c r="S261" s="98">
        <v>119.09699999999998</v>
      </c>
      <c r="T261" s="102">
        <v>1565.7169999999999</v>
      </c>
    </row>
    <row r="262" spans="1:20" ht="15">
      <c r="A262" s="81"/>
      <c r="B262" s="158"/>
      <c r="C262" s="40"/>
      <c r="D262" s="95" t="s">
        <v>191</v>
      </c>
      <c r="E262" s="56" t="s">
        <v>67</v>
      </c>
      <c r="F262" s="95">
        <v>3</v>
      </c>
      <c r="G262" s="56" t="s">
        <v>90</v>
      </c>
      <c r="H262" s="41">
        <v>4.141</v>
      </c>
      <c r="I262" s="41"/>
      <c r="J262" s="41">
        <v>2.455</v>
      </c>
      <c r="K262" s="41">
        <v>4.962</v>
      </c>
      <c r="L262" s="41">
        <v>3.996</v>
      </c>
      <c r="M262" s="41">
        <v>3.984</v>
      </c>
      <c r="N262" s="41">
        <v>4.678</v>
      </c>
      <c r="O262" s="41">
        <v>4.561999999999999</v>
      </c>
      <c r="P262" s="41">
        <v>0.362</v>
      </c>
      <c r="Q262" s="41">
        <v>1.039</v>
      </c>
      <c r="R262" s="41">
        <v>1.006</v>
      </c>
      <c r="S262" s="41">
        <v>0.205</v>
      </c>
      <c r="T262" s="52">
        <v>31.389999999999997</v>
      </c>
    </row>
    <row r="263" spans="1:20" ht="15">
      <c r="A263" s="81"/>
      <c r="B263" s="158"/>
      <c r="C263" s="40"/>
      <c r="D263" s="39"/>
      <c r="E263" s="56" t="s">
        <v>69</v>
      </c>
      <c r="F263" s="93">
        <v>3</v>
      </c>
      <c r="G263" s="56" t="s">
        <v>90</v>
      </c>
      <c r="H263" s="41">
        <v>55.96499999999999</v>
      </c>
      <c r="I263" s="41">
        <v>49.84700000000001</v>
      </c>
      <c r="J263" s="41">
        <v>43.955</v>
      </c>
      <c r="K263" s="41">
        <v>58.431000000000004</v>
      </c>
      <c r="L263" s="41">
        <v>53.898</v>
      </c>
      <c r="M263" s="41">
        <v>44.662000000000006</v>
      </c>
      <c r="N263" s="41">
        <v>58.096</v>
      </c>
      <c r="O263" s="41">
        <v>61.812999999999995</v>
      </c>
      <c r="P263" s="41">
        <v>60.54</v>
      </c>
      <c r="Q263" s="41">
        <v>65.09100000000001</v>
      </c>
      <c r="R263" s="41">
        <v>61.469</v>
      </c>
      <c r="S263" s="41">
        <v>52.59799999999999</v>
      </c>
      <c r="T263" s="52">
        <v>666.365</v>
      </c>
    </row>
    <row r="264" spans="1:20" ht="15">
      <c r="A264" s="81"/>
      <c r="B264" s="158"/>
      <c r="C264" s="40"/>
      <c r="D264" s="109" t="s">
        <v>192</v>
      </c>
      <c r="E264" s="97"/>
      <c r="F264" s="97"/>
      <c r="G264" s="97"/>
      <c r="H264" s="98">
        <v>60.10599999999999</v>
      </c>
      <c r="I264" s="98">
        <v>49.84700000000001</v>
      </c>
      <c r="J264" s="98">
        <v>46.41</v>
      </c>
      <c r="K264" s="98">
        <v>63.393</v>
      </c>
      <c r="L264" s="98">
        <v>57.894000000000005</v>
      </c>
      <c r="M264" s="98">
        <v>48.64600000000001</v>
      </c>
      <c r="N264" s="98">
        <v>62.773999999999994</v>
      </c>
      <c r="O264" s="98">
        <v>66.375</v>
      </c>
      <c r="P264" s="98">
        <v>60.902</v>
      </c>
      <c r="Q264" s="98">
        <v>66.13000000000001</v>
      </c>
      <c r="R264" s="98">
        <v>62.475</v>
      </c>
      <c r="S264" s="98">
        <v>52.80299999999999</v>
      </c>
      <c r="T264" s="102">
        <v>697.755</v>
      </c>
    </row>
    <row r="265" spans="1:20" ht="15">
      <c r="A265" s="81"/>
      <c r="B265" s="158"/>
      <c r="C265" s="40"/>
      <c r="D265" s="96" t="s">
        <v>704</v>
      </c>
      <c r="E265" s="56" t="s">
        <v>69</v>
      </c>
      <c r="F265" s="96" t="s">
        <v>106</v>
      </c>
      <c r="G265" s="56" t="s">
        <v>107</v>
      </c>
      <c r="H265" s="41">
        <v>21.384</v>
      </c>
      <c r="I265" s="41">
        <v>18.843000000000004</v>
      </c>
      <c r="J265" s="41">
        <v>19.453000000000003</v>
      </c>
      <c r="K265" s="41">
        <v>19.128000000000004</v>
      </c>
      <c r="L265" s="41">
        <v>20.445999999999998</v>
      </c>
      <c r="M265" s="41">
        <v>18.349</v>
      </c>
      <c r="N265" s="41">
        <v>21.613000000000003</v>
      </c>
      <c r="O265" s="41">
        <v>17.673</v>
      </c>
      <c r="P265" s="41">
        <v>22.996000000000002</v>
      </c>
      <c r="Q265" s="41">
        <v>28.015</v>
      </c>
      <c r="R265" s="41">
        <v>23.139</v>
      </c>
      <c r="S265" s="41">
        <v>21.866000000000003</v>
      </c>
      <c r="T265" s="52">
        <v>252.90500000000006</v>
      </c>
    </row>
    <row r="266" spans="1:20" ht="15">
      <c r="A266" s="81"/>
      <c r="B266" s="158"/>
      <c r="C266" s="40"/>
      <c r="D266" s="109" t="s">
        <v>705</v>
      </c>
      <c r="E266" s="97"/>
      <c r="F266" s="97"/>
      <c r="G266" s="97"/>
      <c r="H266" s="98">
        <v>21.384</v>
      </c>
      <c r="I266" s="98">
        <v>18.843000000000004</v>
      </c>
      <c r="J266" s="98">
        <v>19.453000000000003</v>
      </c>
      <c r="K266" s="98">
        <v>19.128000000000004</v>
      </c>
      <c r="L266" s="98">
        <v>20.445999999999998</v>
      </c>
      <c r="M266" s="98">
        <v>18.349</v>
      </c>
      <c r="N266" s="98">
        <v>21.613000000000003</v>
      </c>
      <c r="O266" s="98">
        <v>17.673</v>
      </c>
      <c r="P266" s="98">
        <v>22.996000000000002</v>
      </c>
      <c r="Q266" s="98">
        <v>28.015</v>
      </c>
      <c r="R266" s="98">
        <v>23.139</v>
      </c>
      <c r="S266" s="98">
        <v>21.866000000000003</v>
      </c>
      <c r="T266" s="102">
        <v>252.90500000000006</v>
      </c>
    </row>
    <row r="267" spans="1:20" ht="15">
      <c r="A267" s="81"/>
      <c r="B267" s="158"/>
      <c r="C267" s="40"/>
      <c r="D267" s="96" t="s">
        <v>706</v>
      </c>
      <c r="E267" s="56" t="s">
        <v>69</v>
      </c>
      <c r="F267" s="96" t="s">
        <v>694</v>
      </c>
      <c r="G267" s="56" t="s">
        <v>694</v>
      </c>
      <c r="H267" s="41"/>
      <c r="I267" s="41"/>
      <c r="J267" s="41"/>
      <c r="K267" s="41"/>
      <c r="L267" s="41"/>
      <c r="M267" s="41">
        <v>1.94</v>
      </c>
      <c r="N267" s="41">
        <v>1.94</v>
      </c>
      <c r="O267" s="41">
        <v>1.94</v>
      </c>
      <c r="P267" s="41">
        <v>1.94</v>
      </c>
      <c r="Q267" s="41">
        <v>1.94</v>
      </c>
      <c r="R267" s="41">
        <v>1.94</v>
      </c>
      <c r="S267" s="41">
        <v>1.94</v>
      </c>
      <c r="T267" s="52">
        <v>13.579999999999998</v>
      </c>
    </row>
    <row r="268" spans="1:20" ht="15">
      <c r="A268" s="81"/>
      <c r="B268" s="158"/>
      <c r="C268" s="40"/>
      <c r="D268" s="109" t="s">
        <v>707</v>
      </c>
      <c r="E268" s="97"/>
      <c r="F268" s="97"/>
      <c r="G268" s="97"/>
      <c r="H268" s="98"/>
      <c r="I268" s="98"/>
      <c r="J268" s="98"/>
      <c r="K268" s="98"/>
      <c r="L268" s="98"/>
      <c r="M268" s="98">
        <v>1.94</v>
      </c>
      <c r="N268" s="98">
        <v>1.94</v>
      </c>
      <c r="O268" s="98">
        <v>1.94</v>
      </c>
      <c r="P268" s="98">
        <v>1.94</v>
      </c>
      <c r="Q268" s="98">
        <v>1.94</v>
      </c>
      <c r="R268" s="98">
        <v>1.94</v>
      </c>
      <c r="S268" s="98">
        <v>1.94</v>
      </c>
      <c r="T268" s="102">
        <v>13.579999999999998</v>
      </c>
    </row>
    <row r="269" spans="1:20" ht="15">
      <c r="A269" s="81"/>
      <c r="B269" s="158"/>
      <c r="C269" s="40"/>
      <c r="D269" s="96" t="s">
        <v>708</v>
      </c>
      <c r="E269" s="56" t="s">
        <v>69</v>
      </c>
      <c r="F269" s="96" t="s">
        <v>694</v>
      </c>
      <c r="G269" s="56" t="s">
        <v>694</v>
      </c>
      <c r="H269" s="41"/>
      <c r="I269" s="41"/>
      <c r="J269" s="41"/>
      <c r="K269" s="41"/>
      <c r="L269" s="41"/>
      <c r="M269" s="41">
        <v>12.257</v>
      </c>
      <c r="N269" s="41">
        <v>12.236</v>
      </c>
      <c r="O269" s="41">
        <v>12.257</v>
      </c>
      <c r="P269" s="41">
        <v>12.257</v>
      </c>
      <c r="Q269" s="41">
        <v>12.257</v>
      </c>
      <c r="R269" s="41">
        <v>12.257</v>
      </c>
      <c r="S269" s="41">
        <v>12.257</v>
      </c>
      <c r="T269" s="52">
        <v>85.778</v>
      </c>
    </row>
    <row r="270" spans="1:20" ht="15">
      <c r="A270" s="81"/>
      <c r="B270" s="158"/>
      <c r="C270" s="40"/>
      <c r="D270" s="109" t="s">
        <v>709</v>
      </c>
      <c r="E270" s="97"/>
      <c r="F270" s="97"/>
      <c r="G270" s="97"/>
      <c r="H270" s="98"/>
      <c r="I270" s="98"/>
      <c r="J270" s="98"/>
      <c r="K270" s="98"/>
      <c r="L270" s="98"/>
      <c r="M270" s="98">
        <v>12.257</v>
      </c>
      <c r="N270" s="98">
        <v>12.236</v>
      </c>
      <c r="O270" s="98">
        <v>12.257</v>
      </c>
      <c r="P270" s="98">
        <v>12.257</v>
      </c>
      <c r="Q270" s="98">
        <v>12.257</v>
      </c>
      <c r="R270" s="98">
        <v>12.257</v>
      </c>
      <c r="S270" s="98">
        <v>12.257</v>
      </c>
      <c r="T270" s="102">
        <v>85.778</v>
      </c>
    </row>
    <row r="271" spans="1:20" ht="15">
      <c r="A271" s="81"/>
      <c r="B271" s="158"/>
      <c r="C271" s="40"/>
      <c r="D271" s="96" t="s">
        <v>710</v>
      </c>
      <c r="E271" s="56" t="s">
        <v>69</v>
      </c>
      <c r="F271" s="96" t="s">
        <v>694</v>
      </c>
      <c r="G271" s="56" t="s">
        <v>694</v>
      </c>
      <c r="H271" s="41"/>
      <c r="I271" s="41"/>
      <c r="J271" s="41"/>
      <c r="K271" s="41"/>
      <c r="L271" s="41"/>
      <c r="M271" s="41">
        <v>4.518</v>
      </c>
      <c r="N271" s="41">
        <v>4.518</v>
      </c>
      <c r="O271" s="41">
        <v>4.518</v>
      </c>
      <c r="P271" s="41">
        <v>4.518</v>
      </c>
      <c r="Q271" s="41">
        <v>4.518</v>
      </c>
      <c r="R271" s="41">
        <v>4.518</v>
      </c>
      <c r="S271" s="41">
        <v>4.518</v>
      </c>
      <c r="T271" s="52">
        <v>31.626</v>
      </c>
    </row>
    <row r="272" spans="1:20" ht="15">
      <c r="A272" s="81"/>
      <c r="B272" s="158"/>
      <c r="C272" s="40"/>
      <c r="D272" s="109" t="s">
        <v>711</v>
      </c>
      <c r="E272" s="97"/>
      <c r="F272" s="97"/>
      <c r="G272" s="97"/>
      <c r="H272" s="98"/>
      <c r="I272" s="98"/>
      <c r="J272" s="98"/>
      <c r="K272" s="98"/>
      <c r="L272" s="98"/>
      <c r="M272" s="98">
        <v>4.518</v>
      </c>
      <c r="N272" s="98">
        <v>4.518</v>
      </c>
      <c r="O272" s="98">
        <v>4.518</v>
      </c>
      <c r="P272" s="98">
        <v>4.518</v>
      </c>
      <c r="Q272" s="98">
        <v>4.518</v>
      </c>
      <c r="R272" s="98">
        <v>4.518</v>
      </c>
      <c r="S272" s="98">
        <v>4.518</v>
      </c>
      <c r="T272" s="102">
        <v>31.626</v>
      </c>
    </row>
    <row r="273" spans="1:20" ht="15">
      <c r="A273" s="81"/>
      <c r="B273" s="158"/>
      <c r="C273" s="106" t="s">
        <v>554</v>
      </c>
      <c r="D273" s="107"/>
      <c r="E273" s="107"/>
      <c r="F273" s="107"/>
      <c r="G273" s="107"/>
      <c r="H273" s="108">
        <v>234.562</v>
      </c>
      <c r="I273" s="108">
        <v>168.517</v>
      </c>
      <c r="J273" s="108">
        <v>195.63900000000004</v>
      </c>
      <c r="K273" s="108">
        <v>194.33800000000002</v>
      </c>
      <c r="L273" s="108">
        <v>218.56</v>
      </c>
      <c r="M273" s="108">
        <v>226.114</v>
      </c>
      <c r="N273" s="108">
        <v>231.621</v>
      </c>
      <c r="O273" s="108">
        <v>234.50800000000004</v>
      </c>
      <c r="P273" s="108">
        <v>255.209</v>
      </c>
      <c r="Q273" s="108">
        <v>238.63200000000003</v>
      </c>
      <c r="R273" s="108">
        <v>237.18</v>
      </c>
      <c r="S273" s="108">
        <v>212.481</v>
      </c>
      <c r="T273" s="110">
        <v>2647.361</v>
      </c>
    </row>
    <row r="274" spans="1:20" ht="15">
      <c r="A274" s="81"/>
      <c r="B274" s="158"/>
      <c r="C274" s="56" t="s">
        <v>2</v>
      </c>
      <c r="D274" s="95" t="s">
        <v>193</v>
      </c>
      <c r="E274" s="56" t="s">
        <v>67</v>
      </c>
      <c r="F274" s="95">
        <v>2</v>
      </c>
      <c r="G274" s="56" t="s">
        <v>68</v>
      </c>
      <c r="H274" s="41">
        <v>112.95</v>
      </c>
      <c r="I274" s="41">
        <v>136.011</v>
      </c>
      <c r="J274" s="41">
        <v>122.75400000000002</v>
      </c>
      <c r="K274" s="41">
        <v>134.196</v>
      </c>
      <c r="L274" s="41">
        <v>140.257</v>
      </c>
      <c r="M274" s="41">
        <v>137.437</v>
      </c>
      <c r="N274" s="41">
        <v>140.261</v>
      </c>
      <c r="O274" s="41">
        <v>159.36999999999998</v>
      </c>
      <c r="P274" s="41">
        <v>147.72</v>
      </c>
      <c r="Q274" s="41">
        <v>150.956</v>
      </c>
      <c r="R274" s="41">
        <v>151.621</v>
      </c>
      <c r="S274" s="41">
        <v>136.37699999999998</v>
      </c>
      <c r="T274" s="52">
        <v>1669.91</v>
      </c>
    </row>
    <row r="275" spans="1:20" ht="15">
      <c r="A275" s="81"/>
      <c r="B275" s="158"/>
      <c r="C275" s="40"/>
      <c r="D275" s="39"/>
      <c r="E275" s="56" t="s">
        <v>69</v>
      </c>
      <c r="F275" s="93">
        <v>2</v>
      </c>
      <c r="G275" s="56" t="s">
        <v>68</v>
      </c>
      <c r="H275" s="41">
        <v>1667.4589999999998</v>
      </c>
      <c r="I275" s="41">
        <v>1581.1509999999998</v>
      </c>
      <c r="J275" s="41">
        <v>1587.011</v>
      </c>
      <c r="K275" s="41">
        <v>1752.947</v>
      </c>
      <c r="L275" s="41">
        <v>1742.831</v>
      </c>
      <c r="M275" s="41">
        <v>1735.754</v>
      </c>
      <c r="N275" s="41">
        <v>1718.7880000000002</v>
      </c>
      <c r="O275" s="41">
        <v>1864.2259999999997</v>
      </c>
      <c r="P275" s="41">
        <v>1726.3380000000002</v>
      </c>
      <c r="Q275" s="41">
        <v>1806.613</v>
      </c>
      <c r="R275" s="41">
        <v>1660.443</v>
      </c>
      <c r="S275" s="41">
        <v>1726.991</v>
      </c>
      <c r="T275" s="52">
        <v>20570.551999999996</v>
      </c>
    </row>
    <row r="276" spans="1:20" ht="15">
      <c r="A276" s="81"/>
      <c r="B276" s="158"/>
      <c r="C276" s="40"/>
      <c r="D276" s="109" t="s">
        <v>194</v>
      </c>
      <c r="E276" s="97"/>
      <c r="F276" s="97"/>
      <c r="G276" s="97"/>
      <c r="H276" s="98">
        <v>1780.4089999999999</v>
      </c>
      <c r="I276" s="98">
        <v>1717.1619999999998</v>
      </c>
      <c r="J276" s="98">
        <v>1709.7649999999999</v>
      </c>
      <c r="K276" s="98">
        <v>1887.1429999999998</v>
      </c>
      <c r="L276" s="98">
        <v>1883.088</v>
      </c>
      <c r="M276" s="98">
        <v>1873.1909999999998</v>
      </c>
      <c r="N276" s="98">
        <v>1859.0490000000002</v>
      </c>
      <c r="O276" s="98">
        <v>2023.5959999999995</v>
      </c>
      <c r="P276" s="98">
        <v>1874.0580000000002</v>
      </c>
      <c r="Q276" s="98">
        <v>1957.569</v>
      </c>
      <c r="R276" s="98">
        <v>1812.064</v>
      </c>
      <c r="S276" s="98">
        <v>1863.368</v>
      </c>
      <c r="T276" s="102">
        <v>22240.461999999996</v>
      </c>
    </row>
    <row r="277" spans="1:20" ht="15">
      <c r="A277" s="81"/>
      <c r="B277" s="158"/>
      <c r="C277" s="40"/>
      <c r="D277" s="95" t="s">
        <v>195</v>
      </c>
      <c r="E277" s="56" t="s">
        <v>67</v>
      </c>
      <c r="F277" s="95">
        <v>5</v>
      </c>
      <c r="G277" s="56" t="s">
        <v>72</v>
      </c>
      <c r="H277" s="41">
        <v>43.049</v>
      </c>
      <c r="I277" s="41">
        <v>47.629000000000005</v>
      </c>
      <c r="J277" s="41">
        <v>52.11</v>
      </c>
      <c r="K277" s="41">
        <v>51.619</v>
      </c>
      <c r="L277" s="41">
        <v>50.475</v>
      </c>
      <c r="M277" s="41">
        <v>49.706</v>
      </c>
      <c r="N277" s="41">
        <v>53.191</v>
      </c>
      <c r="O277" s="41">
        <v>56.473</v>
      </c>
      <c r="P277" s="41">
        <v>44.056</v>
      </c>
      <c r="Q277" s="41">
        <v>61.934</v>
      </c>
      <c r="R277" s="41">
        <v>53.524</v>
      </c>
      <c r="S277" s="41">
        <v>49.415000000000006</v>
      </c>
      <c r="T277" s="52">
        <v>613.1809999999999</v>
      </c>
    </row>
    <row r="278" spans="1:20" ht="15">
      <c r="A278" s="81"/>
      <c r="B278" s="158"/>
      <c r="C278" s="40"/>
      <c r="D278" s="39"/>
      <c r="E278" s="56" t="s">
        <v>69</v>
      </c>
      <c r="F278" s="93">
        <v>5</v>
      </c>
      <c r="G278" s="56" t="s">
        <v>72</v>
      </c>
      <c r="H278" s="41">
        <v>371.79799999999994</v>
      </c>
      <c r="I278" s="41">
        <v>354.8069999999999</v>
      </c>
      <c r="J278" s="41">
        <v>365.584</v>
      </c>
      <c r="K278" s="41">
        <v>399.25100000000003</v>
      </c>
      <c r="L278" s="41">
        <v>453.7819999999999</v>
      </c>
      <c r="M278" s="41">
        <v>429.392</v>
      </c>
      <c r="N278" s="41">
        <v>430.84999999999997</v>
      </c>
      <c r="O278" s="41">
        <v>432.968</v>
      </c>
      <c r="P278" s="41">
        <v>420.191</v>
      </c>
      <c r="Q278" s="41">
        <v>387.185</v>
      </c>
      <c r="R278" s="41">
        <v>394.92299999999994</v>
      </c>
      <c r="S278" s="41">
        <v>388.78200000000004</v>
      </c>
      <c r="T278" s="52">
        <v>4829.512999999999</v>
      </c>
    </row>
    <row r="279" spans="1:20" ht="15">
      <c r="A279" s="81"/>
      <c r="B279" s="158"/>
      <c r="C279" s="40"/>
      <c r="D279" s="109" t="s">
        <v>196</v>
      </c>
      <c r="E279" s="97"/>
      <c r="F279" s="97"/>
      <c r="G279" s="97"/>
      <c r="H279" s="98">
        <v>414.8469999999999</v>
      </c>
      <c r="I279" s="98">
        <v>402.4359999999999</v>
      </c>
      <c r="J279" s="98">
        <v>417.694</v>
      </c>
      <c r="K279" s="98">
        <v>450.87</v>
      </c>
      <c r="L279" s="98">
        <v>504.25699999999995</v>
      </c>
      <c r="M279" s="98">
        <v>479.098</v>
      </c>
      <c r="N279" s="98">
        <v>484.04099999999994</v>
      </c>
      <c r="O279" s="98">
        <v>489.44100000000003</v>
      </c>
      <c r="P279" s="98">
        <v>464.24699999999996</v>
      </c>
      <c r="Q279" s="98">
        <v>449.119</v>
      </c>
      <c r="R279" s="98">
        <v>448.44699999999995</v>
      </c>
      <c r="S279" s="98">
        <v>438.19700000000006</v>
      </c>
      <c r="T279" s="102">
        <v>5442.693999999999</v>
      </c>
    </row>
    <row r="280" spans="1:20" ht="15">
      <c r="A280" s="81"/>
      <c r="B280" s="158"/>
      <c r="C280" s="40"/>
      <c r="D280" s="95" t="s">
        <v>197</v>
      </c>
      <c r="E280" s="56" t="s">
        <v>67</v>
      </c>
      <c r="F280" s="95">
        <v>4</v>
      </c>
      <c r="G280" s="56" t="s">
        <v>79</v>
      </c>
      <c r="H280" s="41">
        <v>186.30499999999998</v>
      </c>
      <c r="I280" s="41">
        <v>178.488</v>
      </c>
      <c r="J280" s="41">
        <v>223.791</v>
      </c>
      <c r="K280" s="41">
        <v>217.115</v>
      </c>
      <c r="L280" s="41">
        <v>201.29500000000002</v>
      </c>
      <c r="M280" s="41">
        <v>191.37800000000001</v>
      </c>
      <c r="N280" s="41">
        <v>202.579</v>
      </c>
      <c r="O280" s="41">
        <v>199.297</v>
      </c>
      <c r="P280" s="41">
        <v>200.464</v>
      </c>
      <c r="Q280" s="41">
        <v>223.513</v>
      </c>
      <c r="R280" s="41">
        <v>214.181</v>
      </c>
      <c r="S280" s="41">
        <v>218.743</v>
      </c>
      <c r="T280" s="52">
        <v>2457.149</v>
      </c>
    </row>
    <row r="281" spans="1:20" ht="15">
      <c r="A281" s="81"/>
      <c r="B281" s="158"/>
      <c r="C281" s="40"/>
      <c r="D281" s="39"/>
      <c r="E281" s="56" t="s">
        <v>69</v>
      </c>
      <c r="F281" s="93">
        <v>4</v>
      </c>
      <c r="G281" s="56" t="s">
        <v>79</v>
      </c>
      <c r="H281" s="41">
        <v>1848.5749999999998</v>
      </c>
      <c r="I281" s="41">
        <v>1805.43</v>
      </c>
      <c r="J281" s="41">
        <v>1797.4619999999998</v>
      </c>
      <c r="K281" s="41">
        <v>2041.367</v>
      </c>
      <c r="L281" s="41">
        <v>2028.4510000000002</v>
      </c>
      <c r="M281" s="41">
        <v>2008.063</v>
      </c>
      <c r="N281" s="41">
        <v>1958.187</v>
      </c>
      <c r="O281" s="41">
        <v>2195.554</v>
      </c>
      <c r="P281" s="41">
        <v>2357.0719999999997</v>
      </c>
      <c r="Q281" s="41">
        <v>2267.6449999999995</v>
      </c>
      <c r="R281" s="41">
        <v>2073.024</v>
      </c>
      <c r="S281" s="41">
        <v>1791.816</v>
      </c>
      <c r="T281" s="52">
        <v>24172.646</v>
      </c>
    </row>
    <row r="282" spans="1:20" ht="15">
      <c r="A282" s="81"/>
      <c r="B282" s="158"/>
      <c r="C282" s="40"/>
      <c r="D282" s="109" t="s">
        <v>198</v>
      </c>
      <c r="E282" s="97"/>
      <c r="F282" s="97"/>
      <c r="G282" s="97"/>
      <c r="H282" s="98">
        <v>2034.8799999999999</v>
      </c>
      <c r="I282" s="98">
        <v>1983.9180000000001</v>
      </c>
      <c r="J282" s="98">
        <v>2021.2529999999997</v>
      </c>
      <c r="K282" s="98">
        <v>2258.482</v>
      </c>
      <c r="L282" s="98">
        <v>2229.746</v>
      </c>
      <c r="M282" s="98">
        <v>2199.4410000000003</v>
      </c>
      <c r="N282" s="98">
        <v>2160.766</v>
      </c>
      <c r="O282" s="98">
        <v>2394.851</v>
      </c>
      <c r="P282" s="98">
        <v>2557.5359999999996</v>
      </c>
      <c r="Q282" s="98">
        <v>2491.1579999999994</v>
      </c>
      <c r="R282" s="98">
        <v>2287.205</v>
      </c>
      <c r="S282" s="98">
        <v>2010.559</v>
      </c>
      <c r="T282" s="102">
        <v>26629.795000000002</v>
      </c>
    </row>
    <row r="283" spans="1:20" ht="15">
      <c r="A283" s="81"/>
      <c r="B283" s="158"/>
      <c r="C283" s="40"/>
      <c r="D283" s="96" t="s">
        <v>199</v>
      </c>
      <c r="E283" s="56" t="s">
        <v>69</v>
      </c>
      <c r="F283" s="96" t="s">
        <v>106</v>
      </c>
      <c r="G283" s="56" t="s">
        <v>107</v>
      </c>
      <c r="H283" s="41">
        <v>4.939</v>
      </c>
      <c r="I283" s="41">
        <v>5.8020000000000005</v>
      </c>
      <c r="J283" s="41">
        <v>5.734000000000001</v>
      </c>
      <c r="K283" s="41">
        <v>5.282</v>
      </c>
      <c r="L283" s="41">
        <v>7.727</v>
      </c>
      <c r="M283" s="41">
        <v>8.071</v>
      </c>
      <c r="N283" s="41">
        <v>7.439</v>
      </c>
      <c r="O283" s="41">
        <v>6.882999999999999</v>
      </c>
      <c r="P283" s="41">
        <v>8.177</v>
      </c>
      <c r="Q283" s="41">
        <v>16.944</v>
      </c>
      <c r="R283" s="41">
        <v>16.225</v>
      </c>
      <c r="S283" s="41">
        <v>16.637</v>
      </c>
      <c r="T283" s="52">
        <v>109.85999999999999</v>
      </c>
    </row>
    <row r="284" spans="1:20" ht="15">
      <c r="A284" s="81"/>
      <c r="B284" s="158"/>
      <c r="C284" s="40"/>
      <c r="D284" s="109" t="s">
        <v>200</v>
      </c>
      <c r="E284" s="97"/>
      <c r="F284" s="97"/>
      <c r="G284" s="97"/>
      <c r="H284" s="98">
        <v>4.939</v>
      </c>
      <c r="I284" s="98">
        <v>5.8020000000000005</v>
      </c>
      <c r="J284" s="98">
        <v>5.734000000000001</v>
      </c>
      <c r="K284" s="98">
        <v>5.282</v>
      </c>
      <c r="L284" s="98">
        <v>7.727</v>
      </c>
      <c r="M284" s="98">
        <v>8.071</v>
      </c>
      <c r="N284" s="98">
        <v>7.439</v>
      </c>
      <c r="O284" s="98">
        <v>6.882999999999999</v>
      </c>
      <c r="P284" s="98">
        <v>8.177</v>
      </c>
      <c r="Q284" s="98">
        <v>16.944</v>
      </c>
      <c r="R284" s="98">
        <v>16.225</v>
      </c>
      <c r="S284" s="98">
        <v>16.637</v>
      </c>
      <c r="T284" s="102">
        <v>109.85999999999999</v>
      </c>
    </row>
    <row r="285" spans="1:20" ht="15">
      <c r="A285" s="81"/>
      <c r="B285" s="158"/>
      <c r="C285" s="40"/>
      <c r="D285" s="95" t="s">
        <v>201</v>
      </c>
      <c r="E285" s="56" t="s">
        <v>67</v>
      </c>
      <c r="F285" s="95">
        <v>4</v>
      </c>
      <c r="G285" s="56" t="s">
        <v>79</v>
      </c>
      <c r="H285" s="41">
        <v>15.32</v>
      </c>
      <c r="I285" s="41">
        <v>17.797</v>
      </c>
      <c r="J285" s="41">
        <v>15.536999999999999</v>
      </c>
      <c r="K285" s="41">
        <v>17.588</v>
      </c>
      <c r="L285" s="41">
        <v>20.023</v>
      </c>
      <c r="M285" s="41">
        <v>20.984</v>
      </c>
      <c r="N285" s="41">
        <v>15.842</v>
      </c>
      <c r="O285" s="41">
        <v>17.567</v>
      </c>
      <c r="P285" s="41">
        <v>22.397</v>
      </c>
      <c r="Q285" s="41">
        <v>22.247</v>
      </c>
      <c r="R285" s="41">
        <v>19.156</v>
      </c>
      <c r="S285" s="41">
        <v>17.102999999999998</v>
      </c>
      <c r="T285" s="52">
        <v>221.56099999999998</v>
      </c>
    </row>
    <row r="286" spans="1:20" ht="15">
      <c r="A286" s="81"/>
      <c r="B286" s="158"/>
      <c r="C286" s="40"/>
      <c r="D286" s="39"/>
      <c r="E286" s="56" t="s">
        <v>69</v>
      </c>
      <c r="F286" s="93">
        <v>4</v>
      </c>
      <c r="G286" s="56" t="s">
        <v>79</v>
      </c>
      <c r="H286" s="41">
        <v>283.201</v>
      </c>
      <c r="I286" s="41">
        <v>250.051</v>
      </c>
      <c r="J286" s="41">
        <v>257.187</v>
      </c>
      <c r="K286" s="41">
        <v>316.62199999999996</v>
      </c>
      <c r="L286" s="41">
        <v>326.767</v>
      </c>
      <c r="M286" s="41">
        <v>353.168</v>
      </c>
      <c r="N286" s="41">
        <v>339.765</v>
      </c>
      <c r="O286" s="41">
        <v>366.943</v>
      </c>
      <c r="P286" s="41">
        <v>349.2</v>
      </c>
      <c r="Q286" s="41">
        <v>344.5660000000001</v>
      </c>
      <c r="R286" s="41">
        <v>320.98</v>
      </c>
      <c r="S286" s="41">
        <v>321.52299999999997</v>
      </c>
      <c r="T286" s="52">
        <v>3829.973</v>
      </c>
    </row>
    <row r="287" spans="1:20" ht="15">
      <c r="A287" s="81"/>
      <c r="B287" s="158"/>
      <c r="C287" s="40"/>
      <c r="D287" s="109" t="s">
        <v>202</v>
      </c>
      <c r="E287" s="97"/>
      <c r="F287" s="97"/>
      <c r="G287" s="97"/>
      <c r="H287" s="98">
        <v>298.521</v>
      </c>
      <c r="I287" s="98">
        <v>267.848</v>
      </c>
      <c r="J287" s="98">
        <v>272.724</v>
      </c>
      <c r="K287" s="98">
        <v>334.21</v>
      </c>
      <c r="L287" s="98">
        <v>346.79</v>
      </c>
      <c r="M287" s="98">
        <v>374.152</v>
      </c>
      <c r="N287" s="98">
        <v>355.60699999999997</v>
      </c>
      <c r="O287" s="98">
        <v>384.51</v>
      </c>
      <c r="P287" s="98">
        <v>371.597</v>
      </c>
      <c r="Q287" s="98">
        <v>366.8130000000001</v>
      </c>
      <c r="R287" s="98">
        <v>340.136</v>
      </c>
      <c r="S287" s="98">
        <v>338.626</v>
      </c>
      <c r="T287" s="102">
        <v>4051.534</v>
      </c>
    </row>
    <row r="288" spans="1:20" ht="15">
      <c r="A288" s="81"/>
      <c r="B288" s="158"/>
      <c r="C288" s="40"/>
      <c r="D288" s="95" t="s">
        <v>203</v>
      </c>
      <c r="E288" s="56" t="s">
        <v>67</v>
      </c>
      <c r="F288" s="95">
        <v>5</v>
      </c>
      <c r="G288" s="56" t="s">
        <v>72</v>
      </c>
      <c r="H288" s="41">
        <v>38.922</v>
      </c>
      <c r="I288" s="41">
        <v>4.956</v>
      </c>
      <c r="J288" s="41">
        <v>4.723</v>
      </c>
      <c r="K288" s="41">
        <v>5.337</v>
      </c>
      <c r="L288" s="41">
        <v>5.863</v>
      </c>
      <c r="M288" s="41">
        <v>6.275</v>
      </c>
      <c r="N288" s="41">
        <v>6.901999999999999</v>
      </c>
      <c r="O288" s="41">
        <v>7.079</v>
      </c>
      <c r="P288" s="41">
        <v>7.021999999999999</v>
      </c>
      <c r="Q288" s="41">
        <v>8.795</v>
      </c>
      <c r="R288" s="41">
        <v>8.579</v>
      </c>
      <c r="S288" s="41">
        <v>7.612</v>
      </c>
      <c r="T288" s="52">
        <v>112.065</v>
      </c>
    </row>
    <row r="289" spans="1:20" ht="15">
      <c r="A289" s="81"/>
      <c r="B289" s="158"/>
      <c r="C289" s="40"/>
      <c r="D289" s="39"/>
      <c r="E289" s="56" t="s">
        <v>69</v>
      </c>
      <c r="F289" s="93">
        <v>5</v>
      </c>
      <c r="G289" s="56" t="s">
        <v>72</v>
      </c>
      <c r="H289" s="41">
        <v>427.57900000000006</v>
      </c>
      <c r="I289" s="41">
        <v>447.00600000000003</v>
      </c>
      <c r="J289" s="41">
        <v>445.86300000000006</v>
      </c>
      <c r="K289" s="41">
        <v>516.9799999999999</v>
      </c>
      <c r="L289" s="41">
        <v>528.8000000000001</v>
      </c>
      <c r="M289" s="41">
        <v>578.6590000000001</v>
      </c>
      <c r="N289" s="41">
        <v>549.745</v>
      </c>
      <c r="O289" s="41">
        <v>531.9359999999999</v>
      </c>
      <c r="P289" s="41">
        <v>593.375</v>
      </c>
      <c r="Q289" s="41">
        <v>611.4859999999999</v>
      </c>
      <c r="R289" s="41">
        <v>613.576</v>
      </c>
      <c r="S289" s="41">
        <v>555.38</v>
      </c>
      <c r="T289" s="52">
        <v>6400.385</v>
      </c>
    </row>
    <row r="290" spans="1:20" ht="15">
      <c r="A290" s="81"/>
      <c r="B290" s="158"/>
      <c r="C290" s="40"/>
      <c r="D290" s="109" t="s">
        <v>204</v>
      </c>
      <c r="E290" s="97"/>
      <c r="F290" s="97"/>
      <c r="G290" s="97"/>
      <c r="H290" s="98">
        <v>466.5010000000001</v>
      </c>
      <c r="I290" s="98">
        <v>451.96200000000005</v>
      </c>
      <c r="J290" s="98">
        <v>450.58600000000007</v>
      </c>
      <c r="K290" s="98">
        <v>522.3169999999999</v>
      </c>
      <c r="L290" s="98">
        <v>534.6630000000001</v>
      </c>
      <c r="M290" s="98">
        <v>584.9340000000001</v>
      </c>
      <c r="N290" s="98">
        <v>556.647</v>
      </c>
      <c r="O290" s="98">
        <v>539.0149999999999</v>
      </c>
      <c r="P290" s="98">
        <v>600.397</v>
      </c>
      <c r="Q290" s="98">
        <v>620.2809999999998</v>
      </c>
      <c r="R290" s="98">
        <v>622.155</v>
      </c>
      <c r="S290" s="98">
        <v>562.992</v>
      </c>
      <c r="T290" s="102">
        <v>6512.45</v>
      </c>
    </row>
    <row r="291" spans="1:20" ht="15">
      <c r="A291" s="81"/>
      <c r="B291" s="158"/>
      <c r="C291" s="40"/>
      <c r="D291" s="95" t="s">
        <v>205</v>
      </c>
      <c r="E291" s="56" t="s">
        <v>67</v>
      </c>
      <c r="F291" s="95">
        <v>5</v>
      </c>
      <c r="G291" s="56" t="s">
        <v>72</v>
      </c>
      <c r="H291" s="41">
        <v>4.392</v>
      </c>
      <c r="I291" s="41">
        <v>3.152</v>
      </c>
      <c r="J291" s="41">
        <v>4.839</v>
      </c>
      <c r="K291" s="41">
        <v>3.675</v>
      </c>
      <c r="L291" s="41">
        <v>3.46</v>
      </c>
      <c r="M291" s="41">
        <v>3.744</v>
      </c>
      <c r="N291" s="41">
        <v>3.6109999999999998</v>
      </c>
      <c r="O291" s="41">
        <v>3.3470000000000004</v>
      </c>
      <c r="P291" s="41">
        <v>3.8419999999999996</v>
      </c>
      <c r="Q291" s="41">
        <v>2.969</v>
      </c>
      <c r="R291" s="41">
        <v>3.358</v>
      </c>
      <c r="S291" s="41">
        <v>3.319</v>
      </c>
      <c r="T291" s="52">
        <v>43.708000000000006</v>
      </c>
    </row>
    <row r="292" spans="1:20" ht="15">
      <c r="A292" s="81"/>
      <c r="B292" s="158"/>
      <c r="C292" s="40"/>
      <c r="D292" s="39"/>
      <c r="E292" s="56" t="s">
        <v>69</v>
      </c>
      <c r="F292" s="93">
        <v>5</v>
      </c>
      <c r="G292" s="56" t="s">
        <v>72</v>
      </c>
      <c r="H292" s="41">
        <v>132.54500000000002</v>
      </c>
      <c r="I292" s="41">
        <v>129.198</v>
      </c>
      <c r="J292" s="41">
        <v>121.636</v>
      </c>
      <c r="K292" s="41">
        <v>144.811</v>
      </c>
      <c r="L292" s="41">
        <v>149.994</v>
      </c>
      <c r="M292" s="41">
        <v>165.436</v>
      </c>
      <c r="N292" s="41">
        <v>152.107</v>
      </c>
      <c r="O292" s="41">
        <v>159.585</v>
      </c>
      <c r="P292" s="41">
        <v>179.36199999999997</v>
      </c>
      <c r="Q292" s="41">
        <v>140.106</v>
      </c>
      <c r="R292" s="41">
        <v>136.61</v>
      </c>
      <c r="S292" s="41">
        <v>135.559</v>
      </c>
      <c r="T292" s="52">
        <v>1746.9489999999998</v>
      </c>
    </row>
    <row r="293" spans="1:20" ht="15">
      <c r="A293" s="81"/>
      <c r="B293" s="158"/>
      <c r="C293" s="40"/>
      <c r="D293" s="109" t="s">
        <v>206</v>
      </c>
      <c r="E293" s="97"/>
      <c r="F293" s="97"/>
      <c r="G293" s="97"/>
      <c r="H293" s="98">
        <v>136.937</v>
      </c>
      <c r="I293" s="98">
        <v>132.35</v>
      </c>
      <c r="J293" s="98">
        <v>126.475</v>
      </c>
      <c r="K293" s="98">
        <v>148.48600000000002</v>
      </c>
      <c r="L293" s="98">
        <v>153.454</v>
      </c>
      <c r="M293" s="98">
        <v>169.18</v>
      </c>
      <c r="N293" s="98">
        <v>155.718</v>
      </c>
      <c r="O293" s="98">
        <v>162.93200000000002</v>
      </c>
      <c r="P293" s="98">
        <v>183.20399999999998</v>
      </c>
      <c r="Q293" s="98">
        <v>143.075</v>
      </c>
      <c r="R293" s="98">
        <v>139.96800000000002</v>
      </c>
      <c r="S293" s="98">
        <v>138.878</v>
      </c>
      <c r="T293" s="102">
        <v>1790.657</v>
      </c>
    </row>
    <row r="294" spans="1:20" ht="15">
      <c r="A294" s="81"/>
      <c r="B294" s="158"/>
      <c r="C294" s="40"/>
      <c r="D294" s="95" t="s">
        <v>207</v>
      </c>
      <c r="E294" s="56" t="s">
        <v>67</v>
      </c>
      <c r="F294" s="95">
        <v>5</v>
      </c>
      <c r="G294" s="56" t="s">
        <v>72</v>
      </c>
      <c r="H294" s="41">
        <v>21.766</v>
      </c>
      <c r="I294" s="41">
        <v>19.312</v>
      </c>
      <c r="J294" s="41">
        <v>18.678</v>
      </c>
      <c r="K294" s="41">
        <v>19.779</v>
      </c>
      <c r="L294" s="41">
        <v>20.595000000000002</v>
      </c>
      <c r="M294" s="41">
        <v>18.442999999999998</v>
      </c>
      <c r="N294" s="41">
        <v>20.455999999999996</v>
      </c>
      <c r="O294" s="41">
        <v>28.009999999999998</v>
      </c>
      <c r="P294" s="41">
        <v>27.671</v>
      </c>
      <c r="Q294" s="41">
        <v>28.913999999999998</v>
      </c>
      <c r="R294" s="41">
        <v>27.997999999999998</v>
      </c>
      <c r="S294" s="41">
        <v>30.295</v>
      </c>
      <c r="T294" s="52">
        <v>281.917</v>
      </c>
    </row>
    <row r="295" spans="1:20" ht="15">
      <c r="A295" s="81"/>
      <c r="B295" s="158"/>
      <c r="C295" s="40"/>
      <c r="D295" s="39"/>
      <c r="E295" s="56" t="s">
        <v>69</v>
      </c>
      <c r="F295" s="93">
        <v>5</v>
      </c>
      <c r="G295" s="56" t="s">
        <v>72</v>
      </c>
      <c r="H295" s="41">
        <v>531.491</v>
      </c>
      <c r="I295" s="41">
        <v>453.69</v>
      </c>
      <c r="J295" s="41">
        <v>458.237</v>
      </c>
      <c r="K295" s="41">
        <v>541.079</v>
      </c>
      <c r="L295" s="41">
        <v>576.8370000000001</v>
      </c>
      <c r="M295" s="41">
        <v>514.1399999999999</v>
      </c>
      <c r="N295" s="41">
        <v>563.323</v>
      </c>
      <c r="O295" s="41">
        <v>577.5670000000001</v>
      </c>
      <c r="P295" s="41">
        <v>542.506</v>
      </c>
      <c r="Q295" s="41">
        <v>703.2489999999999</v>
      </c>
      <c r="R295" s="41">
        <v>593.144</v>
      </c>
      <c r="S295" s="41">
        <v>588.7049999999999</v>
      </c>
      <c r="T295" s="52">
        <v>6643.968000000001</v>
      </c>
    </row>
    <row r="296" spans="1:20" ht="15">
      <c r="A296" s="81"/>
      <c r="B296" s="158"/>
      <c r="C296" s="40"/>
      <c r="D296" s="109" t="s">
        <v>208</v>
      </c>
      <c r="E296" s="97"/>
      <c r="F296" s="97"/>
      <c r="G296" s="97"/>
      <c r="H296" s="98">
        <v>553.257</v>
      </c>
      <c r="I296" s="98">
        <v>473.002</v>
      </c>
      <c r="J296" s="98">
        <v>476.915</v>
      </c>
      <c r="K296" s="98">
        <v>560.858</v>
      </c>
      <c r="L296" s="98">
        <v>597.4320000000001</v>
      </c>
      <c r="M296" s="98">
        <v>532.5829999999999</v>
      </c>
      <c r="N296" s="98">
        <v>583.779</v>
      </c>
      <c r="O296" s="98">
        <v>605.5770000000001</v>
      </c>
      <c r="P296" s="98">
        <v>570.177</v>
      </c>
      <c r="Q296" s="98">
        <v>732.1629999999999</v>
      </c>
      <c r="R296" s="98">
        <v>621.142</v>
      </c>
      <c r="S296" s="98">
        <v>618.9999999999999</v>
      </c>
      <c r="T296" s="102">
        <v>6925.885000000001</v>
      </c>
    </row>
    <row r="297" spans="1:20" ht="15">
      <c r="A297" s="81"/>
      <c r="B297" s="158"/>
      <c r="C297" s="40"/>
      <c r="D297" s="95" t="s">
        <v>209</v>
      </c>
      <c r="E297" s="56" t="s">
        <v>67</v>
      </c>
      <c r="F297" s="95">
        <v>2</v>
      </c>
      <c r="G297" s="56" t="s">
        <v>68</v>
      </c>
      <c r="H297" s="41">
        <v>2762.5370000000003</v>
      </c>
      <c r="I297" s="41">
        <v>2764.8129999999996</v>
      </c>
      <c r="J297" s="41">
        <v>2568.549</v>
      </c>
      <c r="K297" s="41">
        <v>3289.455</v>
      </c>
      <c r="L297" s="41">
        <v>2974.6400000000003</v>
      </c>
      <c r="M297" s="41">
        <v>2893.4669999999996</v>
      </c>
      <c r="N297" s="41">
        <v>3189.232</v>
      </c>
      <c r="O297" s="41">
        <v>2942.533</v>
      </c>
      <c r="P297" s="41">
        <v>3209.3370000000004</v>
      </c>
      <c r="Q297" s="41">
        <v>2982.441</v>
      </c>
      <c r="R297" s="41">
        <v>3249.4620000000004</v>
      </c>
      <c r="S297" s="41">
        <v>3500.608</v>
      </c>
      <c r="T297" s="52">
        <v>36327.074</v>
      </c>
    </row>
    <row r="298" spans="1:20" ht="15">
      <c r="A298" s="81"/>
      <c r="B298" s="158"/>
      <c r="C298" s="40"/>
      <c r="D298" s="39"/>
      <c r="E298" s="56" t="s">
        <v>69</v>
      </c>
      <c r="F298" s="93">
        <v>2</v>
      </c>
      <c r="G298" s="56" t="s">
        <v>68</v>
      </c>
      <c r="H298" s="41">
        <v>14225.238999999996</v>
      </c>
      <c r="I298" s="41">
        <v>14342.502999999999</v>
      </c>
      <c r="J298" s="41">
        <v>13304.486999999997</v>
      </c>
      <c r="K298" s="41">
        <v>15296.149</v>
      </c>
      <c r="L298" s="41">
        <v>14679.268999999998</v>
      </c>
      <c r="M298" s="41">
        <v>15385.803</v>
      </c>
      <c r="N298" s="41">
        <v>15356.872000000003</v>
      </c>
      <c r="O298" s="41">
        <v>15461.931</v>
      </c>
      <c r="P298" s="41">
        <v>15568.277</v>
      </c>
      <c r="Q298" s="41">
        <v>15404.533000000001</v>
      </c>
      <c r="R298" s="41">
        <v>15214.31</v>
      </c>
      <c r="S298" s="41">
        <v>15552.689999999999</v>
      </c>
      <c r="T298" s="52">
        <v>179792.06299999997</v>
      </c>
    </row>
    <row r="299" spans="1:20" ht="15">
      <c r="A299" s="81"/>
      <c r="B299" s="158"/>
      <c r="C299" s="40"/>
      <c r="D299" s="109" t="s">
        <v>210</v>
      </c>
      <c r="E299" s="97"/>
      <c r="F299" s="97"/>
      <c r="G299" s="97"/>
      <c r="H299" s="98">
        <v>16987.775999999998</v>
      </c>
      <c r="I299" s="98">
        <v>17107.316</v>
      </c>
      <c r="J299" s="98">
        <v>15873.035999999996</v>
      </c>
      <c r="K299" s="98">
        <v>18585.604</v>
      </c>
      <c r="L299" s="98">
        <v>17653.909</v>
      </c>
      <c r="M299" s="98">
        <v>18279.27</v>
      </c>
      <c r="N299" s="98">
        <v>18546.104000000003</v>
      </c>
      <c r="O299" s="98">
        <v>18404.464</v>
      </c>
      <c r="P299" s="98">
        <v>18777.614</v>
      </c>
      <c r="Q299" s="98">
        <v>18386.974000000002</v>
      </c>
      <c r="R299" s="98">
        <v>18463.772</v>
      </c>
      <c r="S299" s="98">
        <v>19053.298</v>
      </c>
      <c r="T299" s="102">
        <v>216119.13699999996</v>
      </c>
    </row>
    <row r="300" spans="1:20" ht="15">
      <c r="A300" s="81"/>
      <c r="B300" s="158"/>
      <c r="C300" s="40"/>
      <c r="D300" s="96" t="s">
        <v>712</v>
      </c>
      <c r="E300" s="56" t="s">
        <v>69</v>
      </c>
      <c r="F300" s="96" t="s">
        <v>106</v>
      </c>
      <c r="G300" s="56" t="s">
        <v>107</v>
      </c>
      <c r="H300" s="41">
        <v>0.341</v>
      </c>
      <c r="I300" s="41">
        <v>0.515</v>
      </c>
      <c r="J300" s="41">
        <v>0.415</v>
      </c>
      <c r="K300" s="41">
        <v>0.449</v>
      </c>
      <c r="L300" s="41">
        <v>0.48400000000000004</v>
      </c>
      <c r="M300" s="41">
        <v>0.48700000000000004</v>
      </c>
      <c r="N300" s="41">
        <v>0.538</v>
      </c>
      <c r="O300" s="41">
        <v>0.558</v>
      </c>
      <c r="P300" s="41">
        <v>0.48200000000000004</v>
      </c>
      <c r="Q300" s="41">
        <v>0.5539999999999999</v>
      </c>
      <c r="R300" s="41">
        <v>0.493</v>
      </c>
      <c r="S300" s="41">
        <v>0.509</v>
      </c>
      <c r="T300" s="52">
        <v>5.825000000000001</v>
      </c>
    </row>
    <row r="301" spans="1:20" ht="15">
      <c r="A301" s="81"/>
      <c r="B301" s="158"/>
      <c r="C301" s="40"/>
      <c r="D301" s="109" t="s">
        <v>713</v>
      </c>
      <c r="E301" s="97"/>
      <c r="F301" s="97"/>
      <c r="G301" s="97"/>
      <c r="H301" s="98">
        <v>0.341</v>
      </c>
      <c r="I301" s="98">
        <v>0.515</v>
      </c>
      <c r="J301" s="98">
        <v>0.415</v>
      </c>
      <c r="K301" s="98">
        <v>0.449</v>
      </c>
      <c r="L301" s="98">
        <v>0.48400000000000004</v>
      </c>
      <c r="M301" s="98">
        <v>0.48700000000000004</v>
      </c>
      <c r="N301" s="98">
        <v>0.538</v>
      </c>
      <c r="O301" s="98">
        <v>0.558</v>
      </c>
      <c r="P301" s="98">
        <v>0.48200000000000004</v>
      </c>
      <c r="Q301" s="98">
        <v>0.5539999999999999</v>
      </c>
      <c r="R301" s="98">
        <v>0.493</v>
      </c>
      <c r="S301" s="98">
        <v>0.509</v>
      </c>
      <c r="T301" s="102">
        <v>5.825000000000001</v>
      </c>
    </row>
    <row r="302" spans="1:20" ht="15">
      <c r="A302" s="81"/>
      <c r="B302" s="158"/>
      <c r="C302" s="40"/>
      <c r="D302" s="96" t="s">
        <v>714</v>
      </c>
      <c r="E302" s="56" t="s">
        <v>69</v>
      </c>
      <c r="F302" s="96" t="s">
        <v>106</v>
      </c>
      <c r="G302" s="56" t="s">
        <v>107</v>
      </c>
      <c r="H302" s="41">
        <v>32.949999999999996</v>
      </c>
      <c r="I302" s="41">
        <v>36.52300000000001</v>
      </c>
      <c r="J302" s="41">
        <v>33.159</v>
      </c>
      <c r="K302" s="41">
        <v>37.455999999999996</v>
      </c>
      <c r="L302" s="41">
        <v>34.563</v>
      </c>
      <c r="M302" s="41">
        <v>44.550000000000004</v>
      </c>
      <c r="N302" s="41">
        <v>39.313</v>
      </c>
      <c r="O302" s="41">
        <v>38.458000000000006</v>
      </c>
      <c r="P302" s="41">
        <v>39.410000000000004</v>
      </c>
      <c r="Q302" s="41">
        <v>44.388000000000005</v>
      </c>
      <c r="R302" s="41">
        <v>40.206</v>
      </c>
      <c r="S302" s="41">
        <v>40.931</v>
      </c>
      <c r="T302" s="52">
        <v>461.9070000000001</v>
      </c>
    </row>
    <row r="303" spans="1:20" ht="15">
      <c r="A303" s="81"/>
      <c r="B303" s="158"/>
      <c r="C303" s="40"/>
      <c r="D303" s="109" t="s">
        <v>715</v>
      </c>
      <c r="E303" s="97"/>
      <c r="F303" s="97"/>
      <c r="G303" s="97"/>
      <c r="H303" s="98">
        <v>32.949999999999996</v>
      </c>
      <c r="I303" s="98">
        <v>36.52300000000001</v>
      </c>
      <c r="J303" s="98">
        <v>33.159</v>
      </c>
      <c r="K303" s="98">
        <v>37.455999999999996</v>
      </c>
      <c r="L303" s="98">
        <v>34.563</v>
      </c>
      <c r="M303" s="98">
        <v>44.550000000000004</v>
      </c>
      <c r="N303" s="98">
        <v>39.313</v>
      </c>
      <c r="O303" s="98">
        <v>38.458000000000006</v>
      </c>
      <c r="P303" s="98">
        <v>39.410000000000004</v>
      </c>
      <c r="Q303" s="98">
        <v>44.388000000000005</v>
      </c>
      <c r="R303" s="98">
        <v>40.206</v>
      </c>
      <c r="S303" s="98">
        <v>40.931</v>
      </c>
      <c r="T303" s="102">
        <v>461.9070000000001</v>
      </c>
    </row>
    <row r="304" spans="1:20" ht="15">
      <c r="A304" s="81"/>
      <c r="B304" s="158"/>
      <c r="C304" s="40"/>
      <c r="D304" s="96" t="s">
        <v>716</v>
      </c>
      <c r="E304" s="56" t="s">
        <v>69</v>
      </c>
      <c r="F304" s="96" t="s">
        <v>106</v>
      </c>
      <c r="G304" s="56" t="s">
        <v>107</v>
      </c>
      <c r="H304" s="41">
        <v>1.7880000000000003</v>
      </c>
      <c r="I304" s="41">
        <v>2.8649999999999998</v>
      </c>
      <c r="J304" s="41">
        <v>2.08</v>
      </c>
      <c r="K304" s="41">
        <v>2.078</v>
      </c>
      <c r="L304" s="41">
        <v>2.601</v>
      </c>
      <c r="M304" s="41">
        <v>2.738</v>
      </c>
      <c r="N304" s="41">
        <v>3.3339999999999996</v>
      </c>
      <c r="O304" s="41">
        <v>2.6689999999999996</v>
      </c>
      <c r="P304" s="41">
        <v>1.7040000000000002</v>
      </c>
      <c r="Q304" s="41">
        <v>2.981</v>
      </c>
      <c r="R304" s="41">
        <v>2.3680000000000008</v>
      </c>
      <c r="S304" s="41">
        <v>1.801</v>
      </c>
      <c r="T304" s="52">
        <v>29.007</v>
      </c>
    </row>
    <row r="305" spans="1:20" ht="15">
      <c r="A305" s="81"/>
      <c r="B305" s="158"/>
      <c r="C305" s="40"/>
      <c r="D305" s="109" t="s">
        <v>717</v>
      </c>
      <c r="E305" s="97"/>
      <c r="F305" s="97"/>
      <c r="G305" s="97"/>
      <c r="H305" s="98">
        <v>1.7880000000000003</v>
      </c>
      <c r="I305" s="98">
        <v>2.8649999999999998</v>
      </c>
      <c r="J305" s="98">
        <v>2.08</v>
      </c>
      <c r="K305" s="98">
        <v>2.078</v>
      </c>
      <c r="L305" s="98">
        <v>2.601</v>
      </c>
      <c r="M305" s="98">
        <v>2.738</v>
      </c>
      <c r="N305" s="98">
        <v>3.3339999999999996</v>
      </c>
      <c r="O305" s="98">
        <v>2.6689999999999996</v>
      </c>
      <c r="P305" s="98">
        <v>1.7040000000000002</v>
      </c>
      <c r="Q305" s="98">
        <v>2.981</v>
      </c>
      <c r="R305" s="98">
        <v>2.3680000000000008</v>
      </c>
      <c r="S305" s="98">
        <v>1.801</v>
      </c>
      <c r="T305" s="102">
        <v>29.007</v>
      </c>
    </row>
    <row r="306" spans="1:20" ht="15">
      <c r="A306" s="81"/>
      <c r="B306" s="158"/>
      <c r="C306" s="40"/>
      <c r="D306" s="96" t="s">
        <v>718</v>
      </c>
      <c r="E306" s="56" t="s">
        <v>69</v>
      </c>
      <c r="F306" s="96" t="s">
        <v>106</v>
      </c>
      <c r="G306" s="56" t="s">
        <v>107</v>
      </c>
      <c r="H306" s="41">
        <v>0.9850000000000001</v>
      </c>
      <c r="I306" s="41">
        <v>1.02</v>
      </c>
      <c r="J306" s="41">
        <v>1.2690000000000001</v>
      </c>
      <c r="K306" s="41">
        <v>2.448</v>
      </c>
      <c r="L306" s="41">
        <v>2.838</v>
      </c>
      <c r="M306" s="41">
        <v>2.315</v>
      </c>
      <c r="N306" s="41">
        <v>6.889</v>
      </c>
      <c r="O306" s="41">
        <v>2.4659999999999997</v>
      </c>
      <c r="P306" s="41">
        <v>2.539</v>
      </c>
      <c r="Q306" s="41">
        <v>188.363</v>
      </c>
      <c r="R306" s="41">
        <v>166.13800000000003</v>
      </c>
      <c r="S306" s="41">
        <v>171.277</v>
      </c>
      <c r="T306" s="52">
        <v>548.547</v>
      </c>
    </row>
    <row r="307" spans="1:20" ht="15">
      <c r="A307" s="81"/>
      <c r="B307" s="158"/>
      <c r="C307" s="40"/>
      <c r="D307" s="109" t="s">
        <v>719</v>
      </c>
      <c r="E307" s="97"/>
      <c r="F307" s="97"/>
      <c r="G307" s="97"/>
      <c r="H307" s="98">
        <v>0.9850000000000001</v>
      </c>
      <c r="I307" s="98">
        <v>1.02</v>
      </c>
      <c r="J307" s="98">
        <v>1.2690000000000001</v>
      </c>
      <c r="K307" s="98">
        <v>2.448</v>
      </c>
      <c r="L307" s="98">
        <v>2.838</v>
      </c>
      <c r="M307" s="98">
        <v>2.315</v>
      </c>
      <c r="N307" s="98">
        <v>6.889</v>
      </c>
      <c r="O307" s="98">
        <v>2.4659999999999997</v>
      </c>
      <c r="P307" s="98">
        <v>2.539</v>
      </c>
      <c r="Q307" s="98">
        <v>188.363</v>
      </c>
      <c r="R307" s="98">
        <v>166.13800000000003</v>
      </c>
      <c r="S307" s="98">
        <v>171.277</v>
      </c>
      <c r="T307" s="102">
        <v>548.547</v>
      </c>
    </row>
    <row r="308" spans="1:20" ht="15">
      <c r="A308" s="81"/>
      <c r="B308" s="158"/>
      <c r="C308" s="40"/>
      <c r="D308" s="96" t="s">
        <v>720</v>
      </c>
      <c r="E308" s="56" t="s">
        <v>69</v>
      </c>
      <c r="F308" s="96" t="s">
        <v>106</v>
      </c>
      <c r="G308" s="56" t="s">
        <v>107</v>
      </c>
      <c r="H308" s="41">
        <v>0.084</v>
      </c>
      <c r="I308" s="41">
        <v>0.1</v>
      </c>
      <c r="J308" s="41">
        <v>0.097</v>
      </c>
      <c r="K308" s="41">
        <v>0.067</v>
      </c>
      <c r="L308" s="41">
        <v>0.126</v>
      </c>
      <c r="M308" s="41">
        <v>0.116</v>
      </c>
      <c r="N308" s="41">
        <v>0.17500000000000002</v>
      </c>
      <c r="O308" s="41">
        <v>0.112</v>
      </c>
      <c r="P308" s="41">
        <v>0.173</v>
      </c>
      <c r="Q308" s="41">
        <v>2.534</v>
      </c>
      <c r="R308" s="41">
        <v>2.1830000000000003</v>
      </c>
      <c r="S308" s="41">
        <v>2.102</v>
      </c>
      <c r="T308" s="52">
        <v>7.869</v>
      </c>
    </row>
    <row r="309" spans="1:20" ht="15">
      <c r="A309" s="81"/>
      <c r="B309" s="158"/>
      <c r="C309" s="40"/>
      <c r="D309" s="109" t="s">
        <v>721</v>
      </c>
      <c r="E309" s="97"/>
      <c r="F309" s="97"/>
      <c r="G309" s="97"/>
      <c r="H309" s="98">
        <v>0.084</v>
      </c>
      <c r="I309" s="98">
        <v>0.1</v>
      </c>
      <c r="J309" s="98">
        <v>0.097</v>
      </c>
      <c r="K309" s="98">
        <v>0.067</v>
      </c>
      <c r="L309" s="98">
        <v>0.126</v>
      </c>
      <c r="M309" s="98">
        <v>0.116</v>
      </c>
      <c r="N309" s="98">
        <v>0.17500000000000002</v>
      </c>
      <c r="O309" s="98">
        <v>0.112</v>
      </c>
      <c r="P309" s="98">
        <v>0.173</v>
      </c>
      <c r="Q309" s="98">
        <v>2.534</v>
      </c>
      <c r="R309" s="98">
        <v>2.1830000000000003</v>
      </c>
      <c r="S309" s="98">
        <v>2.102</v>
      </c>
      <c r="T309" s="102">
        <v>7.869</v>
      </c>
    </row>
    <row r="310" spans="1:20" ht="15">
      <c r="A310" s="81"/>
      <c r="B310" s="158"/>
      <c r="C310" s="40"/>
      <c r="D310" s="96" t="s">
        <v>722</v>
      </c>
      <c r="E310" s="56" t="s">
        <v>69</v>
      </c>
      <c r="F310" s="96" t="s">
        <v>106</v>
      </c>
      <c r="G310" s="56" t="s">
        <v>107</v>
      </c>
      <c r="H310" s="41">
        <v>0.7120000000000001</v>
      </c>
      <c r="I310" s="41">
        <v>0.48500000000000004</v>
      </c>
      <c r="J310" s="41">
        <v>0.63</v>
      </c>
      <c r="K310" s="41">
        <v>0.521</v>
      </c>
      <c r="L310" s="41">
        <v>0.6809999999999999</v>
      </c>
      <c r="M310" s="41">
        <v>0.521</v>
      </c>
      <c r="N310" s="41">
        <v>0.8120000000000002</v>
      </c>
      <c r="O310" s="41">
        <v>0.916</v>
      </c>
      <c r="P310" s="41">
        <v>0.653</v>
      </c>
      <c r="Q310" s="41">
        <v>1.5530000000000002</v>
      </c>
      <c r="R310" s="41">
        <v>1.4849999999999999</v>
      </c>
      <c r="S310" s="41">
        <v>1.4949999999999999</v>
      </c>
      <c r="T310" s="52">
        <v>10.464</v>
      </c>
    </row>
    <row r="311" spans="1:20" ht="15">
      <c r="A311" s="81"/>
      <c r="B311" s="158"/>
      <c r="C311" s="40"/>
      <c r="D311" s="109" t="s">
        <v>723</v>
      </c>
      <c r="E311" s="97"/>
      <c r="F311" s="97"/>
      <c r="G311" s="97"/>
      <c r="H311" s="98">
        <v>0.7120000000000001</v>
      </c>
      <c r="I311" s="98">
        <v>0.48500000000000004</v>
      </c>
      <c r="J311" s="98">
        <v>0.63</v>
      </c>
      <c r="K311" s="98">
        <v>0.521</v>
      </c>
      <c r="L311" s="98">
        <v>0.6809999999999999</v>
      </c>
      <c r="M311" s="98">
        <v>0.521</v>
      </c>
      <c r="N311" s="98">
        <v>0.8120000000000002</v>
      </c>
      <c r="O311" s="98">
        <v>0.916</v>
      </c>
      <c r="P311" s="98">
        <v>0.653</v>
      </c>
      <c r="Q311" s="98">
        <v>1.5530000000000002</v>
      </c>
      <c r="R311" s="98">
        <v>1.4849999999999999</v>
      </c>
      <c r="S311" s="98">
        <v>1.4949999999999999</v>
      </c>
      <c r="T311" s="102">
        <v>10.464</v>
      </c>
    </row>
    <row r="312" spans="1:20" ht="15">
      <c r="A312" s="81"/>
      <c r="B312" s="158"/>
      <c r="C312" s="40"/>
      <c r="D312" s="96" t="s">
        <v>724</v>
      </c>
      <c r="E312" s="56" t="s">
        <v>69</v>
      </c>
      <c r="F312" s="96" t="s">
        <v>106</v>
      </c>
      <c r="G312" s="56" t="s">
        <v>107</v>
      </c>
      <c r="H312" s="41">
        <v>3.332</v>
      </c>
      <c r="I312" s="41">
        <v>5.366999999999999</v>
      </c>
      <c r="J312" s="41">
        <v>4.683000000000001</v>
      </c>
      <c r="K312" s="41">
        <v>3.2399999999999998</v>
      </c>
      <c r="L312" s="41">
        <v>3.145</v>
      </c>
      <c r="M312" s="41">
        <v>6.087000000000001</v>
      </c>
      <c r="N312" s="41">
        <v>5.646999999999999</v>
      </c>
      <c r="O312" s="41">
        <v>3.2720000000000002</v>
      </c>
      <c r="P312" s="41">
        <v>3.705</v>
      </c>
      <c r="Q312" s="41">
        <v>42.909</v>
      </c>
      <c r="R312" s="41">
        <v>42.345</v>
      </c>
      <c r="S312" s="41">
        <v>44.06700000000001</v>
      </c>
      <c r="T312" s="52">
        <v>167.799</v>
      </c>
    </row>
    <row r="313" spans="1:20" ht="15">
      <c r="A313" s="81"/>
      <c r="B313" s="158"/>
      <c r="C313" s="40"/>
      <c r="D313" s="109" t="s">
        <v>725</v>
      </c>
      <c r="E313" s="97"/>
      <c r="F313" s="97"/>
      <c r="G313" s="97"/>
      <c r="H313" s="98">
        <v>3.332</v>
      </c>
      <c r="I313" s="98">
        <v>5.366999999999999</v>
      </c>
      <c r="J313" s="98">
        <v>4.683000000000001</v>
      </c>
      <c r="K313" s="98">
        <v>3.2399999999999998</v>
      </c>
      <c r="L313" s="98">
        <v>3.145</v>
      </c>
      <c r="M313" s="98">
        <v>6.087000000000001</v>
      </c>
      <c r="N313" s="98">
        <v>5.646999999999999</v>
      </c>
      <c r="O313" s="98">
        <v>3.2720000000000002</v>
      </c>
      <c r="P313" s="98">
        <v>3.705</v>
      </c>
      <c r="Q313" s="98">
        <v>42.909</v>
      </c>
      <c r="R313" s="98">
        <v>42.345</v>
      </c>
      <c r="S313" s="98">
        <v>44.06700000000001</v>
      </c>
      <c r="T313" s="102">
        <v>167.799</v>
      </c>
    </row>
    <row r="314" spans="1:20" ht="15">
      <c r="A314" s="81"/>
      <c r="B314" s="158"/>
      <c r="C314" s="40"/>
      <c r="D314" s="96" t="s">
        <v>726</v>
      </c>
      <c r="E314" s="56" t="s">
        <v>69</v>
      </c>
      <c r="F314" s="96" t="s">
        <v>106</v>
      </c>
      <c r="G314" s="56" t="s">
        <v>107</v>
      </c>
      <c r="H314" s="41">
        <v>1.617</v>
      </c>
      <c r="I314" s="41">
        <v>1.58</v>
      </c>
      <c r="J314" s="41">
        <v>5.674</v>
      </c>
      <c r="K314" s="41">
        <v>3.309</v>
      </c>
      <c r="L314" s="41">
        <v>2.896</v>
      </c>
      <c r="M314" s="41">
        <v>3.0429999999999993</v>
      </c>
      <c r="N314" s="41">
        <v>3.1439999999999997</v>
      </c>
      <c r="O314" s="41">
        <v>3.162</v>
      </c>
      <c r="P314" s="41">
        <v>3.5149999999999997</v>
      </c>
      <c r="Q314" s="41">
        <v>3.083</v>
      </c>
      <c r="R314" s="41">
        <v>3.294</v>
      </c>
      <c r="S314" s="41">
        <v>3.331</v>
      </c>
      <c r="T314" s="52">
        <v>37.647999999999996</v>
      </c>
    </row>
    <row r="315" spans="1:20" ht="15">
      <c r="A315" s="81"/>
      <c r="B315" s="158"/>
      <c r="C315" s="40"/>
      <c r="D315" s="109" t="s">
        <v>727</v>
      </c>
      <c r="E315" s="97"/>
      <c r="F315" s="97"/>
      <c r="G315" s="97"/>
      <c r="H315" s="98">
        <v>1.617</v>
      </c>
      <c r="I315" s="98">
        <v>1.58</v>
      </c>
      <c r="J315" s="98">
        <v>5.674</v>
      </c>
      <c r="K315" s="98">
        <v>3.309</v>
      </c>
      <c r="L315" s="98">
        <v>2.896</v>
      </c>
      <c r="M315" s="98">
        <v>3.0429999999999993</v>
      </c>
      <c r="N315" s="98">
        <v>3.1439999999999997</v>
      </c>
      <c r="O315" s="98">
        <v>3.162</v>
      </c>
      <c r="P315" s="98">
        <v>3.5149999999999997</v>
      </c>
      <c r="Q315" s="98">
        <v>3.083</v>
      </c>
      <c r="R315" s="98">
        <v>3.294</v>
      </c>
      <c r="S315" s="98">
        <v>3.331</v>
      </c>
      <c r="T315" s="102">
        <v>37.647999999999996</v>
      </c>
    </row>
    <row r="316" spans="1:20" ht="15">
      <c r="A316" s="81"/>
      <c r="B316" s="158"/>
      <c r="C316" s="40"/>
      <c r="D316" s="95" t="s">
        <v>211</v>
      </c>
      <c r="E316" s="56" t="s">
        <v>67</v>
      </c>
      <c r="F316" s="95">
        <v>2</v>
      </c>
      <c r="G316" s="56" t="s">
        <v>68</v>
      </c>
      <c r="H316" s="41">
        <v>93.792</v>
      </c>
      <c r="I316" s="41">
        <v>104.80999999999999</v>
      </c>
      <c r="J316" s="41">
        <v>99.89599999999999</v>
      </c>
      <c r="K316" s="41">
        <v>98.43100000000001</v>
      </c>
      <c r="L316" s="41">
        <v>111.01800000000001</v>
      </c>
      <c r="M316" s="41">
        <v>110.80199999999999</v>
      </c>
      <c r="N316" s="41">
        <v>113.595</v>
      </c>
      <c r="O316" s="41">
        <v>178.086</v>
      </c>
      <c r="P316" s="41">
        <v>116.71000000000001</v>
      </c>
      <c r="Q316" s="41">
        <v>89.37899999999999</v>
      </c>
      <c r="R316" s="41">
        <v>112.84300000000002</v>
      </c>
      <c r="S316" s="41">
        <v>117.325</v>
      </c>
      <c r="T316" s="52">
        <v>1346.6870000000001</v>
      </c>
    </row>
    <row r="317" spans="1:20" ht="15">
      <c r="A317" s="81"/>
      <c r="B317" s="158"/>
      <c r="C317" s="40"/>
      <c r="D317" s="39"/>
      <c r="E317" s="56" t="s">
        <v>69</v>
      </c>
      <c r="F317" s="93">
        <v>2</v>
      </c>
      <c r="G317" s="56" t="s">
        <v>68</v>
      </c>
      <c r="H317" s="41">
        <v>1412.801</v>
      </c>
      <c r="I317" s="41">
        <v>1244.7110000000002</v>
      </c>
      <c r="J317" s="41">
        <v>1130.4240000000002</v>
      </c>
      <c r="K317" s="41">
        <v>1355.4270000000001</v>
      </c>
      <c r="L317" s="41">
        <v>1288.0259999999998</v>
      </c>
      <c r="M317" s="41">
        <v>1221.069</v>
      </c>
      <c r="N317" s="41">
        <v>1295.793</v>
      </c>
      <c r="O317" s="41">
        <v>1301.3760000000002</v>
      </c>
      <c r="P317" s="41">
        <v>1351.707</v>
      </c>
      <c r="Q317" s="41">
        <v>1272.621</v>
      </c>
      <c r="R317" s="41">
        <v>1365.2410000000002</v>
      </c>
      <c r="S317" s="41">
        <v>1407.8120000000001</v>
      </c>
      <c r="T317" s="52">
        <v>15647.008000000002</v>
      </c>
    </row>
    <row r="318" spans="1:20" ht="15">
      <c r="A318" s="81"/>
      <c r="B318" s="158"/>
      <c r="C318" s="40"/>
      <c r="D318" s="109" t="s">
        <v>212</v>
      </c>
      <c r="E318" s="97"/>
      <c r="F318" s="97"/>
      <c r="G318" s="97"/>
      <c r="H318" s="98">
        <v>1506.5929999999998</v>
      </c>
      <c r="I318" s="98">
        <v>1349.5210000000002</v>
      </c>
      <c r="J318" s="98">
        <v>1230.3200000000002</v>
      </c>
      <c r="K318" s="98">
        <v>1453.8580000000002</v>
      </c>
      <c r="L318" s="98">
        <v>1399.0439999999999</v>
      </c>
      <c r="M318" s="98">
        <v>1331.8709999999999</v>
      </c>
      <c r="N318" s="98">
        <v>1409.388</v>
      </c>
      <c r="O318" s="98">
        <v>1479.4620000000002</v>
      </c>
      <c r="P318" s="98">
        <v>1468.4170000000001</v>
      </c>
      <c r="Q318" s="98">
        <v>1362</v>
      </c>
      <c r="R318" s="98">
        <v>1478.0840000000003</v>
      </c>
      <c r="S318" s="98">
        <v>1525.1370000000002</v>
      </c>
      <c r="T318" s="102">
        <v>16993.695000000003</v>
      </c>
    </row>
    <row r="319" spans="1:20" ht="15">
      <c r="A319" s="81"/>
      <c r="B319" s="158"/>
      <c r="C319" s="40"/>
      <c r="D319" s="95" t="s">
        <v>213</v>
      </c>
      <c r="E319" s="56" t="s">
        <v>67</v>
      </c>
      <c r="F319" s="95">
        <v>5</v>
      </c>
      <c r="G319" s="56" t="s">
        <v>72</v>
      </c>
      <c r="H319" s="41">
        <v>22.166000000000004</v>
      </c>
      <c r="I319" s="41">
        <v>56.43</v>
      </c>
      <c r="J319" s="41">
        <v>21.331</v>
      </c>
      <c r="K319" s="41">
        <v>22.681000000000004</v>
      </c>
      <c r="L319" s="41">
        <v>24.708000000000002</v>
      </c>
      <c r="M319" s="41">
        <v>27.185</v>
      </c>
      <c r="N319" s="41">
        <v>39.669</v>
      </c>
      <c r="O319" s="41">
        <v>39.827</v>
      </c>
      <c r="P319" s="41">
        <v>39.943</v>
      </c>
      <c r="Q319" s="41">
        <v>76.83399999999999</v>
      </c>
      <c r="R319" s="41">
        <v>74.305</v>
      </c>
      <c r="S319" s="41">
        <v>120.21300000000001</v>
      </c>
      <c r="T319" s="52">
        <v>565.292</v>
      </c>
    </row>
    <row r="320" spans="1:20" ht="15">
      <c r="A320" s="81"/>
      <c r="B320" s="158"/>
      <c r="C320" s="40"/>
      <c r="D320" s="39"/>
      <c r="E320" s="56" t="s">
        <v>69</v>
      </c>
      <c r="F320" s="93">
        <v>5</v>
      </c>
      <c r="G320" s="56" t="s">
        <v>72</v>
      </c>
      <c r="H320" s="41">
        <v>855.568</v>
      </c>
      <c r="I320" s="41">
        <v>913.0520000000001</v>
      </c>
      <c r="J320" s="41">
        <v>870.08</v>
      </c>
      <c r="K320" s="41">
        <v>899.5520000000001</v>
      </c>
      <c r="L320" s="41">
        <v>921.5159999999998</v>
      </c>
      <c r="M320" s="41">
        <v>1025.89</v>
      </c>
      <c r="N320" s="41">
        <v>925.8390000000002</v>
      </c>
      <c r="O320" s="41">
        <v>992.257</v>
      </c>
      <c r="P320" s="41">
        <v>1069.287</v>
      </c>
      <c r="Q320" s="41">
        <v>996.3770000000001</v>
      </c>
      <c r="R320" s="41">
        <v>927.364</v>
      </c>
      <c r="S320" s="41">
        <v>892.7230000000001</v>
      </c>
      <c r="T320" s="52">
        <v>11289.505</v>
      </c>
    </row>
    <row r="321" spans="1:20" ht="15">
      <c r="A321" s="81"/>
      <c r="B321" s="158"/>
      <c r="C321" s="40"/>
      <c r="D321" s="109" t="s">
        <v>214</v>
      </c>
      <c r="E321" s="97"/>
      <c r="F321" s="97"/>
      <c r="G321" s="97"/>
      <c r="H321" s="98">
        <v>877.734</v>
      </c>
      <c r="I321" s="98">
        <v>969.4820000000001</v>
      </c>
      <c r="J321" s="98">
        <v>891.4110000000001</v>
      </c>
      <c r="K321" s="98">
        <v>922.2330000000002</v>
      </c>
      <c r="L321" s="98">
        <v>946.2239999999998</v>
      </c>
      <c r="M321" s="98">
        <v>1053.075</v>
      </c>
      <c r="N321" s="98">
        <v>965.5080000000002</v>
      </c>
      <c r="O321" s="98">
        <v>1032.0839999999998</v>
      </c>
      <c r="P321" s="98">
        <v>1109.23</v>
      </c>
      <c r="Q321" s="98">
        <v>1073.211</v>
      </c>
      <c r="R321" s="98">
        <v>1001.6690000000001</v>
      </c>
      <c r="S321" s="98">
        <v>1012.936</v>
      </c>
      <c r="T321" s="102">
        <v>11854.796999999999</v>
      </c>
    </row>
    <row r="322" spans="1:20" ht="15">
      <c r="A322" s="81"/>
      <c r="B322" s="158"/>
      <c r="C322" s="40"/>
      <c r="D322" s="95" t="s">
        <v>215</v>
      </c>
      <c r="E322" s="56" t="s">
        <v>67</v>
      </c>
      <c r="F322" s="95">
        <v>2</v>
      </c>
      <c r="G322" s="56" t="s">
        <v>68</v>
      </c>
      <c r="H322" s="41">
        <v>230.78500000000003</v>
      </c>
      <c r="I322" s="41">
        <v>229.52700000000002</v>
      </c>
      <c r="J322" s="41">
        <v>234.885</v>
      </c>
      <c r="K322" s="41">
        <v>268.06100000000004</v>
      </c>
      <c r="L322" s="41">
        <v>255.98399999999998</v>
      </c>
      <c r="M322" s="41">
        <v>283.521</v>
      </c>
      <c r="N322" s="41">
        <v>272.165</v>
      </c>
      <c r="O322" s="41">
        <v>265.608</v>
      </c>
      <c r="P322" s="41">
        <v>261.031</v>
      </c>
      <c r="Q322" s="41">
        <v>270.979</v>
      </c>
      <c r="R322" s="41">
        <v>245.91899999999998</v>
      </c>
      <c r="S322" s="41">
        <v>222.66400000000002</v>
      </c>
      <c r="T322" s="52">
        <v>3041.129</v>
      </c>
    </row>
    <row r="323" spans="1:20" ht="15">
      <c r="A323" s="81"/>
      <c r="B323" s="158"/>
      <c r="C323" s="40"/>
      <c r="D323" s="39"/>
      <c r="E323" s="56" t="s">
        <v>69</v>
      </c>
      <c r="F323" s="93">
        <v>2</v>
      </c>
      <c r="G323" s="56" t="s">
        <v>68</v>
      </c>
      <c r="H323" s="41">
        <v>276.32</v>
      </c>
      <c r="I323" s="41">
        <v>260.93</v>
      </c>
      <c r="J323" s="41">
        <v>262.193</v>
      </c>
      <c r="K323" s="41">
        <v>306.985</v>
      </c>
      <c r="L323" s="41">
        <v>288.592</v>
      </c>
      <c r="M323" s="41">
        <v>329.364</v>
      </c>
      <c r="N323" s="41">
        <v>288.371</v>
      </c>
      <c r="O323" s="41">
        <v>331.202</v>
      </c>
      <c r="P323" s="41">
        <v>305.74300000000005</v>
      </c>
      <c r="Q323" s="41">
        <v>312.415</v>
      </c>
      <c r="R323" s="41">
        <v>323.82700000000006</v>
      </c>
      <c r="S323" s="41">
        <v>283.09799999999996</v>
      </c>
      <c r="T323" s="52">
        <v>3569.0400000000004</v>
      </c>
    </row>
    <row r="324" spans="1:20" ht="15">
      <c r="A324" s="81"/>
      <c r="B324" s="158"/>
      <c r="C324" s="40"/>
      <c r="D324" s="109" t="s">
        <v>216</v>
      </c>
      <c r="E324" s="97"/>
      <c r="F324" s="97"/>
      <c r="G324" s="97"/>
      <c r="H324" s="98">
        <v>507.105</v>
      </c>
      <c r="I324" s="98">
        <v>490.457</v>
      </c>
      <c r="J324" s="98">
        <v>497.078</v>
      </c>
      <c r="K324" s="98">
        <v>575.046</v>
      </c>
      <c r="L324" s="98">
        <v>544.576</v>
      </c>
      <c r="M324" s="98">
        <v>612.885</v>
      </c>
      <c r="N324" s="98">
        <v>560.5360000000001</v>
      </c>
      <c r="O324" s="98">
        <v>596.81</v>
      </c>
      <c r="P324" s="98">
        <v>566.7740000000001</v>
      </c>
      <c r="Q324" s="98">
        <v>583.394</v>
      </c>
      <c r="R324" s="98">
        <v>569.7460000000001</v>
      </c>
      <c r="S324" s="98">
        <v>505.76199999999994</v>
      </c>
      <c r="T324" s="102">
        <v>6610.169</v>
      </c>
    </row>
    <row r="325" spans="1:20" ht="15">
      <c r="A325" s="81"/>
      <c r="B325" s="158"/>
      <c r="C325" s="40"/>
      <c r="D325" s="95" t="s">
        <v>217</v>
      </c>
      <c r="E325" s="56" t="s">
        <v>67</v>
      </c>
      <c r="F325" s="95">
        <v>3</v>
      </c>
      <c r="G325" s="56" t="s">
        <v>90</v>
      </c>
      <c r="H325" s="41">
        <v>7.415</v>
      </c>
      <c r="I325" s="41">
        <v>19.562</v>
      </c>
      <c r="J325" s="41">
        <v>11.626</v>
      </c>
      <c r="K325" s="41">
        <v>40.449999999999996</v>
      </c>
      <c r="L325" s="41">
        <v>29.889000000000003</v>
      </c>
      <c r="M325" s="41">
        <v>25.983</v>
      </c>
      <c r="N325" s="41">
        <v>25.926000000000002</v>
      </c>
      <c r="O325" s="41">
        <v>26.457</v>
      </c>
      <c r="P325" s="41">
        <v>23.898</v>
      </c>
      <c r="Q325" s="41">
        <v>29.325999999999997</v>
      </c>
      <c r="R325" s="41">
        <v>67.438</v>
      </c>
      <c r="S325" s="41">
        <v>61.80800000000001</v>
      </c>
      <c r="T325" s="52">
        <v>369.77799999999996</v>
      </c>
    </row>
    <row r="326" spans="1:20" ht="15">
      <c r="A326" s="81"/>
      <c r="B326" s="158"/>
      <c r="C326" s="40"/>
      <c r="D326" s="39"/>
      <c r="E326" s="56" t="s">
        <v>69</v>
      </c>
      <c r="F326" s="93">
        <v>3</v>
      </c>
      <c r="G326" s="56" t="s">
        <v>90</v>
      </c>
      <c r="H326" s="41">
        <v>445.97399999999993</v>
      </c>
      <c r="I326" s="41">
        <v>456.058</v>
      </c>
      <c r="J326" s="41">
        <v>468.87000000000006</v>
      </c>
      <c r="K326" s="41">
        <v>469.56299999999993</v>
      </c>
      <c r="L326" s="41">
        <v>457.916</v>
      </c>
      <c r="M326" s="41">
        <v>492.23699999999997</v>
      </c>
      <c r="N326" s="41">
        <v>482.6460000000001</v>
      </c>
      <c r="O326" s="41">
        <v>519.7339999999999</v>
      </c>
      <c r="P326" s="41">
        <v>472.383</v>
      </c>
      <c r="Q326" s="41">
        <v>464.73100000000005</v>
      </c>
      <c r="R326" s="41">
        <v>524.573</v>
      </c>
      <c r="S326" s="41">
        <v>419.24800000000005</v>
      </c>
      <c r="T326" s="52">
        <v>5673.933000000001</v>
      </c>
    </row>
    <row r="327" spans="1:20" ht="15">
      <c r="A327" s="81"/>
      <c r="B327" s="158"/>
      <c r="C327" s="40"/>
      <c r="D327" s="109" t="s">
        <v>218</v>
      </c>
      <c r="E327" s="97"/>
      <c r="F327" s="97"/>
      <c r="G327" s="97"/>
      <c r="H327" s="98">
        <v>453.38899999999995</v>
      </c>
      <c r="I327" s="98">
        <v>475.62</v>
      </c>
      <c r="J327" s="98">
        <v>480.49600000000004</v>
      </c>
      <c r="K327" s="98">
        <v>510.0129999999999</v>
      </c>
      <c r="L327" s="98">
        <v>487.805</v>
      </c>
      <c r="M327" s="98">
        <v>518.2199999999999</v>
      </c>
      <c r="N327" s="98">
        <v>508.57200000000006</v>
      </c>
      <c r="O327" s="98">
        <v>546.1909999999999</v>
      </c>
      <c r="P327" s="98">
        <v>496.281</v>
      </c>
      <c r="Q327" s="98">
        <v>494.0570000000001</v>
      </c>
      <c r="R327" s="98">
        <v>592.011</v>
      </c>
      <c r="S327" s="98">
        <v>481.05600000000004</v>
      </c>
      <c r="T327" s="102">
        <v>6043.711000000001</v>
      </c>
    </row>
    <row r="328" spans="1:20" ht="15">
      <c r="A328" s="81"/>
      <c r="B328" s="158"/>
      <c r="C328" s="40"/>
      <c r="D328" s="96" t="s">
        <v>728</v>
      </c>
      <c r="E328" s="56" t="s">
        <v>69</v>
      </c>
      <c r="F328" s="96">
        <v>0</v>
      </c>
      <c r="G328" s="56">
        <v>0</v>
      </c>
      <c r="H328" s="41">
        <v>6.573</v>
      </c>
      <c r="I328" s="41">
        <v>7.296</v>
      </c>
      <c r="J328" s="41">
        <v>7.574000000000001</v>
      </c>
      <c r="K328" s="41">
        <v>8.323</v>
      </c>
      <c r="L328" s="41">
        <v>9.812999999999999</v>
      </c>
      <c r="M328" s="41">
        <v>9.594000000000001</v>
      </c>
      <c r="N328" s="41">
        <v>9.956</v>
      </c>
      <c r="O328" s="41">
        <v>10.210999999999999</v>
      </c>
      <c r="P328" s="41">
        <v>8.727999999999998</v>
      </c>
      <c r="Q328" s="41">
        <v>25.441000000000003</v>
      </c>
      <c r="R328" s="41">
        <v>24.292</v>
      </c>
      <c r="S328" s="41">
        <v>19.494</v>
      </c>
      <c r="T328" s="52">
        <v>147.29500000000002</v>
      </c>
    </row>
    <row r="329" spans="1:20" ht="15">
      <c r="A329" s="81"/>
      <c r="B329" s="158"/>
      <c r="C329" s="40"/>
      <c r="D329" s="109" t="s">
        <v>729</v>
      </c>
      <c r="E329" s="97"/>
      <c r="F329" s="97"/>
      <c r="G329" s="97"/>
      <c r="H329" s="98">
        <v>6.573</v>
      </c>
      <c r="I329" s="98">
        <v>7.296</v>
      </c>
      <c r="J329" s="98">
        <v>7.574000000000001</v>
      </c>
      <c r="K329" s="98">
        <v>8.323</v>
      </c>
      <c r="L329" s="98">
        <v>9.812999999999999</v>
      </c>
      <c r="M329" s="98">
        <v>9.594000000000001</v>
      </c>
      <c r="N329" s="98">
        <v>9.956</v>
      </c>
      <c r="O329" s="98">
        <v>10.210999999999999</v>
      </c>
      <c r="P329" s="98">
        <v>8.727999999999998</v>
      </c>
      <c r="Q329" s="98">
        <v>25.441000000000003</v>
      </c>
      <c r="R329" s="98">
        <v>24.292</v>
      </c>
      <c r="S329" s="98">
        <v>19.494</v>
      </c>
      <c r="T329" s="102">
        <v>147.29500000000002</v>
      </c>
    </row>
    <row r="330" spans="1:20" ht="15">
      <c r="A330" s="81"/>
      <c r="B330" s="158"/>
      <c r="C330" s="40"/>
      <c r="D330" s="96" t="s">
        <v>730</v>
      </c>
      <c r="E330" s="56" t="s">
        <v>69</v>
      </c>
      <c r="F330" s="96" t="s">
        <v>106</v>
      </c>
      <c r="G330" s="56" t="s">
        <v>107</v>
      </c>
      <c r="H330" s="41">
        <v>3.0970000000000004</v>
      </c>
      <c r="I330" s="41">
        <v>3.2560000000000002</v>
      </c>
      <c r="J330" s="41">
        <v>2.7720000000000002</v>
      </c>
      <c r="K330" s="41">
        <v>4.670000000000001</v>
      </c>
      <c r="L330" s="41">
        <v>3.292</v>
      </c>
      <c r="M330" s="41">
        <v>4.53</v>
      </c>
      <c r="N330" s="41">
        <v>4.377999999999999</v>
      </c>
      <c r="O330" s="41">
        <v>5.588</v>
      </c>
      <c r="P330" s="41">
        <v>4.339</v>
      </c>
      <c r="Q330" s="41">
        <v>3.6310000000000002</v>
      </c>
      <c r="R330" s="41">
        <v>4.922999999999999</v>
      </c>
      <c r="S330" s="41">
        <v>4.426</v>
      </c>
      <c r="T330" s="52">
        <v>48.90200000000001</v>
      </c>
    </row>
    <row r="331" spans="1:20" ht="15">
      <c r="A331" s="81"/>
      <c r="B331" s="158"/>
      <c r="C331" s="40"/>
      <c r="D331" s="109" t="s">
        <v>731</v>
      </c>
      <c r="E331" s="97"/>
      <c r="F331" s="97"/>
      <c r="G331" s="97"/>
      <c r="H331" s="98">
        <v>3.0970000000000004</v>
      </c>
      <c r="I331" s="98">
        <v>3.2560000000000002</v>
      </c>
      <c r="J331" s="98">
        <v>2.7720000000000002</v>
      </c>
      <c r="K331" s="98">
        <v>4.670000000000001</v>
      </c>
      <c r="L331" s="98">
        <v>3.292</v>
      </c>
      <c r="M331" s="98">
        <v>4.53</v>
      </c>
      <c r="N331" s="98">
        <v>4.377999999999999</v>
      </c>
      <c r="O331" s="98">
        <v>5.588</v>
      </c>
      <c r="P331" s="98">
        <v>4.339</v>
      </c>
      <c r="Q331" s="98">
        <v>3.6310000000000002</v>
      </c>
      <c r="R331" s="98">
        <v>4.922999999999999</v>
      </c>
      <c r="S331" s="98">
        <v>4.426</v>
      </c>
      <c r="T331" s="102">
        <v>48.90200000000001</v>
      </c>
    </row>
    <row r="332" spans="1:20" ht="15">
      <c r="A332" s="81"/>
      <c r="B332" s="158"/>
      <c r="C332" s="40"/>
      <c r="D332" s="96" t="s">
        <v>732</v>
      </c>
      <c r="E332" s="56" t="s">
        <v>69</v>
      </c>
      <c r="F332" s="96" t="s">
        <v>106</v>
      </c>
      <c r="G332" s="56" t="s">
        <v>107</v>
      </c>
      <c r="H332" s="41">
        <v>13.052999999999997</v>
      </c>
      <c r="I332" s="41">
        <v>14.959999999999999</v>
      </c>
      <c r="J332" s="41">
        <v>13.594</v>
      </c>
      <c r="K332" s="41">
        <v>14.02</v>
      </c>
      <c r="L332" s="41">
        <v>16.987000000000002</v>
      </c>
      <c r="M332" s="41">
        <v>18.604</v>
      </c>
      <c r="N332" s="41">
        <v>19.991</v>
      </c>
      <c r="O332" s="41">
        <v>18.73</v>
      </c>
      <c r="P332" s="41">
        <v>19.581</v>
      </c>
      <c r="Q332" s="41">
        <v>37.975</v>
      </c>
      <c r="R332" s="41">
        <v>25.705999999999996</v>
      </c>
      <c r="S332" s="41">
        <v>28.241999999999997</v>
      </c>
      <c r="T332" s="52">
        <v>241.44299999999996</v>
      </c>
    </row>
    <row r="333" spans="1:20" ht="15">
      <c r="A333" s="81"/>
      <c r="B333" s="158"/>
      <c r="C333" s="40"/>
      <c r="D333" s="109" t="s">
        <v>733</v>
      </c>
      <c r="E333" s="97"/>
      <c r="F333" s="97"/>
      <c r="G333" s="97"/>
      <c r="H333" s="98">
        <v>13.052999999999997</v>
      </c>
      <c r="I333" s="98">
        <v>14.959999999999999</v>
      </c>
      <c r="J333" s="98">
        <v>13.594</v>
      </c>
      <c r="K333" s="98">
        <v>14.02</v>
      </c>
      <c r="L333" s="98">
        <v>16.987000000000002</v>
      </c>
      <c r="M333" s="98">
        <v>18.604</v>
      </c>
      <c r="N333" s="98">
        <v>19.991</v>
      </c>
      <c r="O333" s="98">
        <v>18.73</v>
      </c>
      <c r="P333" s="98">
        <v>19.581</v>
      </c>
      <c r="Q333" s="98">
        <v>37.975</v>
      </c>
      <c r="R333" s="98">
        <v>25.705999999999996</v>
      </c>
      <c r="S333" s="98">
        <v>28.241999999999997</v>
      </c>
      <c r="T333" s="102">
        <v>241.44299999999996</v>
      </c>
    </row>
    <row r="334" spans="1:20" ht="15">
      <c r="A334" s="81"/>
      <c r="B334" s="158"/>
      <c r="C334" s="40"/>
      <c r="D334" s="95" t="s">
        <v>219</v>
      </c>
      <c r="E334" s="56" t="s">
        <v>67</v>
      </c>
      <c r="F334" s="95">
        <v>2</v>
      </c>
      <c r="G334" s="56" t="s">
        <v>68</v>
      </c>
      <c r="H334" s="41">
        <v>836.9929999999999</v>
      </c>
      <c r="I334" s="41">
        <v>970.7869999999999</v>
      </c>
      <c r="J334" s="41">
        <v>739.031</v>
      </c>
      <c r="K334" s="41">
        <v>943.566</v>
      </c>
      <c r="L334" s="41">
        <v>806.1800000000001</v>
      </c>
      <c r="M334" s="41">
        <v>801.7560000000001</v>
      </c>
      <c r="N334" s="41">
        <v>770.4169999999999</v>
      </c>
      <c r="O334" s="41">
        <v>798.685</v>
      </c>
      <c r="P334" s="41">
        <v>778.247</v>
      </c>
      <c r="Q334" s="41">
        <v>875.062</v>
      </c>
      <c r="R334" s="41">
        <v>827.007</v>
      </c>
      <c r="S334" s="41">
        <v>822.776</v>
      </c>
      <c r="T334" s="52">
        <v>9970.507</v>
      </c>
    </row>
    <row r="335" spans="1:20" ht="15">
      <c r="A335" s="81"/>
      <c r="B335" s="158"/>
      <c r="C335" s="40"/>
      <c r="D335" s="39"/>
      <c r="E335" s="56" t="s">
        <v>69</v>
      </c>
      <c r="F335" s="93">
        <v>2</v>
      </c>
      <c r="G335" s="56" t="s">
        <v>68</v>
      </c>
      <c r="H335" s="41">
        <v>3051.393</v>
      </c>
      <c r="I335" s="41">
        <v>2875.5339999999997</v>
      </c>
      <c r="J335" s="41">
        <v>2956.342</v>
      </c>
      <c r="K335" s="41">
        <v>3240.4379999999996</v>
      </c>
      <c r="L335" s="41">
        <v>2951.992</v>
      </c>
      <c r="M335" s="41">
        <v>3068.8940000000002</v>
      </c>
      <c r="N335" s="41">
        <v>2779.0750000000003</v>
      </c>
      <c r="O335" s="41">
        <v>3199.313</v>
      </c>
      <c r="P335" s="41">
        <v>3134.617</v>
      </c>
      <c r="Q335" s="41">
        <v>3223.2120000000004</v>
      </c>
      <c r="R335" s="41">
        <v>3301.318</v>
      </c>
      <c r="S335" s="41">
        <v>3121.4059999999995</v>
      </c>
      <c r="T335" s="52">
        <v>36903.534</v>
      </c>
    </row>
    <row r="336" spans="1:20" ht="15">
      <c r="A336" s="81"/>
      <c r="B336" s="158"/>
      <c r="C336" s="40"/>
      <c r="D336" s="109" t="s">
        <v>220</v>
      </c>
      <c r="E336" s="97"/>
      <c r="F336" s="97"/>
      <c r="G336" s="97"/>
      <c r="H336" s="98">
        <v>3888.386</v>
      </c>
      <c r="I336" s="98">
        <v>3846.3209999999995</v>
      </c>
      <c r="J336" s="98">
        <v>3695.373</v>
      </c>
      <c r="K336" s="98">
        <v>4184.004</v>
      </c>
      <c r="L336" s="98">
        <v>3758.1720000000005</v>
      </c>
      <c r="M336" s="98">
        <v>3870.6500000000005</v>
      </c>
      <c r="N336" s="98">
        <v>3549.492</v>
      </c>
      <c r="O336" s="98">
        <v>3997.998</v>
      </c>
      <c r="P336" s="98">
        <v>3912.864</v>
      </c>
      <c r="Q336" s="98">
        <v>4098.274</v>
      </c>
      <c r="R336" s="98">
        <v>4128.325</v>
      </c>
      <c r="S336" s="98">
        <v>3944.1819999999993</v>
      </c>
      <c r="T336" s="102">
        <v>46874.041</v>
      </c>
    </row>
    <row r="337" spans="1:20" ht="15">
      <c r="A337" s="81"/>
      <c r="B337" s="158"/>
      <c r="C337" s="40"/>
      <c r="D337" s="95" t="s">
        <v>221</v>
      </c>
      <c r="E337" s="56" t="s">
        <v>67</v>
      </c>
      <c r="F337" s="95">
        <v>4</v>
      </c>
      <c r="G337" s="56" t="s">
        <v>79</v>
      </c>
      <c r="H337" s="41">
        <v>171.69299999999998</v>
      </c>
      <c r="I337" s="41">
        <v>177.932</v>
      </c>
      <c r="J337" s="41">
        <v>154.177</v>
      </c>
      <c r="K337" s="41">
        <v>180.737</v>
      </c>
      <c r="L337" s="41">
        <v>133.63</v>
      </c>
      <c r="M337" s="41">
        <v>245.973</v>
      </c>
      <c r="N337" s="41">
        <v>170.64999999999998</v>
      </c>
      <c r="O337" s="41">
        <v>167.907</v>
      </c>
      <c r="P337" s="41">
        <v>171.857</v>
      </c>
      <c r="Q337" s="41">
        <v>150.46800000000002</v>
      </c>
      <c r="R337" s="41">
        <v>172.471</v>
      </c>
      <c r="S337" s="41">
        <v>173.691</v>
      </c>
      <c r="T337" s="52">
        <v>2071.1859999999997</v>
      </c>
    </row>
    <row r="338" spans="1:20" ht="15">
      <c r="A338" s="81"/>
      <c r="B338" s="158"/>
      <c r="C338" s="40"/>
      <c r="D338" s="39"/>
      <c r="E338" s="56" t="s">
        <v>69</v>
      </c>
      <c r="F338" s="93">
        <v>4</v>
      </c>
      <c r="G338" s="56" t="s">
        <v>79</v>
      </c>
      <c r="H338" s="41">
        <v>327.361</v>
      </c>
      <c r="I338" s="41">
        <v>295.33700000000005</v>
      </c>
      <c r="J338" s="41">
        <v>365.539</v>
      </c>
      <c r="K338" s="41">
        <v>343.885</v>
      </c>
      <c r="L338" s="41">
        <v>332.95300000000003</v>
      </c>
      <c r="M338" s="41">
        <v>364.49</v>
      </c>
      <c r="N338" s="41">
        <v>332.287</v>
      </c>
      <c r="O338" s="41">
        <v>403.23</v>
      </c>
      <c r="P338" s="41">
        <v>330.805</v>
      </c>
      <c r="Q338" s="41">
        <v>435.305</v>
      </c>
      <c r="R338" s="41">
        <v>358.50899999999996</v>
      </c>
      <c r="S338" s="41">
        <v>353.511</v>
      </c>
      <c r="T338" s="52">
        <v>4243.2119999999995</v>
      </c>
    </row>
    <row r="339" spans="1:20" ht="15">
      <c r="A339" s="81"/>
      <c r="B339" s="158"/>
      <c r="C339" s="40"/>
      <c r="D339" s="109" t="s">
        <v>222</v>
      </c>
      <c r="E339" s="97"/>
      <c r="F339" s="97"/>
      <c r="G339" s="97"/>
      <c r="H339" s="98">
        <v>499.054</v>
      </c>
      <c r="I339" s="98">
        <v>473.269</v>
      </c>
      <c r="J339" s="98">
        <v>519.716</v>
      </c>
      <c r="K339" s="98">
        <v>524.622</v>
      </c>
      <c r="L339" s="98">
        <v>466.583</v>
      </c>
      <c r="M339" s="98">
        <v>610.463</v>
      </c>
      <c r="N339" s="98">
        <v>502.93699999999995</v>
      </c>
      <c r="O339" s="98">
        <v>571.1370000000001</v>
      </c>
      <c r="P339" s="98">
        <v>502.66200000000003</v>
      </c>
      <c r="Q339" s="98">
        <v>585.773</v>
      </c>
      <c r="R339" s="98">
        <v>530.98</v>
      </c>
      <c r="S339" s="98">
        <v>527.202</v>
      </c>
      <c r="T339" s="102">
        <v>6314.397999999999</v>
      </c>
    </row>
    <row r="340" spans="1:20" ht="15">
      <c r="A340" s="81"/>
      <c r="B340" s="158"/>
      <c r="C340" s="40"/>
      <c r="D340" s="96" t="s">
        <v>734</v>
      </c>
      <c r="E340" s="56" t="s">
        <v>69</v>
      </c>
      <c r="F340" s="96" t="s">
        <v>106</v>
      </c>
      <c r="G340" s="56" t="s">
        <v>107</v>
      </c>
      <c r="H340" s="41">
        <v>19.798</v>
      </c>
      <c r="I340" s="41">
        <v>22.331</v>
      </c>
      <c r="J340" s="41">
        <v>20.872</v>
      </c>
      <c r="K340" s="41">
        <v>22.382</v>
      </c>
      <c r="L340" s="41">
        <v>25.412</v>
      </c>
      <c r="M340" s="41">
        <v>27.328</v>
      </c>
      <c r="N340" s="41">
        <v>25.714999999999996</v>
      </c>
      <c r="O340" s="41">
        <v>28.035</v>
      </c>
      <c r="P340" s="41">
        <v>22.993</v>
      </c>
      <c r="Q340" s="41">
        <v>30.356</v>
      </c>
      <c r="R340" s="41">
        <v>26.383</v>
      </c>
      <c r="S340" s="41">
        <v>27.036</v>
      </c>
      <c r="T340" s="52">
        <v>298.64099999999996</v>
      </c>
    </row>
    <row r="341" spans="1:20" ht="15">
      <c r="A341" s="81"/>
      <c r="B341" s="158"/>
      <c r="C341" s="40"/>
      <c r="D341" s="109" t="s">
        <v>735</v>
      </c>
      <c r="E341" s="97"/>
      <c r="F341" s="97"/>
      <c r="G341" s="97"/>
      <c r="H341" s="98">
        <v>19.798</v>
      </c>
      <c r="I341" s="98">
        <v>22.331</v>
      </c>
      <c r="J341" s="98">
        <v>20.872</v>
      </c>
      <c r="K341" s="98">
        <v>22.382</v>
      </c>
      <c r="L341" s="98">
        <v>25.412</v>
      </c>
      <c r="M341" s="98">
        <v>27.328</v>
      </c>
      <c r="N341" s="98">
        <v>25.714999999999996</v>
      </c>
      <c r="O341" s="98">
        <v>28.035</v>
      </c>
      <c r="P341" s="98">
        <v>22.993</v>
      </c>
      <c r="Q341" s="98">
        <v>30.356</v>
      </c>
      <c r="R341" s="98">
        <v>26.383</v>
      </c>
      <c r="S341" s="98">
        <v>27.036</v>
      </c>
      <c r="T341" s="102">
        <v>298.64099999999996</v>
      </c>
    </row>
    <row r="342" spans="1:20" ht="15">
      <c r="A342" s="81"/>
      <c r="B342" s="158"/>
      <c r="C342" s="40"/>
      <c r="D342" s="96" t="s">
        <v>567</v>
      </c>
      <c r="E342" s="56" t="s">
        <v>69</v>
      </c>
      <c r="F342" s="96" t="s">
        <v>106</v>
      </c>
      <c r="G342" s="56" t="s">
        <v>107</v>
      </c>
      <c r="H342" s="41">
        <v>0.6210000000000001</v>
      </c>
      <c r="I342" s="41">
        <v>0.5529999999999999</v>
      </c>
      <c r="J342" s="41">
        <v>0.388</v>
      </c>
      <c r="K342" s="41">
        <v>0.43099999999999994</v>
      </c>
      <c r="L342" s="41">
        <v>0.488</v>
      </c>
      <c r="M342" s="41">
        <v>0.5980000000000001</v>
      </c>
      <c r="N342" s="41">
        <v>0.542</v>
      </c>
      <c r="O342" s="41">
        <v>0.5459999999999999</v>
      </c>
      <c r="P342" s="41">
        <v>0.613</v>
      </c>
      <c r="Q342" s="41">
        <v>0.599</v>
      </c>
      <c r="R342" s="41">
        <v>0.5960000000000001</v>
      </c>
      <c r="S342" s="41">
        <v>0.5700000000000001</v>
      </c>
      <c r="T342" s="52">
        <v>6.545</v>
      </c>
    </row>
    <row r="343" spans="1:20" ht="15">
      <c r="A343" s="81"/>
      <c r="B343" s="158"/>
      <c r="C343" s="40"/>
      <c r="D343" s="109" t="s">
        <v>568</v>
      </c>
      <c r="E343" s="97"/>
      <c r="F343" s="97"/>
      <c r="G343" s="97"/>
      <c r="H343" s="98">
        <v>0.6210000000000001</v>
      </c>
      <c r="I343" s="98">
        <v>0.5529999999999999</v>
      </c>
      <c r="J343" s="98">
        <v>0.388</v>
      </c>
      <c r="K343" s="98">
        <v>0.43099999999999994</v>
      </c>
      <c r="L343" s="98">
        <v>0.488</v>
      </c>
      <c r="M343" s="98">
        <v>0.5980000000000001</v>
      </c>
      <c r="N343" s="98">
        <v>0.542</v>
      </c>
      <c r="O343" s="98">
        <v>0.5459999999999999</v>
      </c>
      <c r="P343" s="98">
        <v>0.613</v>
      </c>
      <c r="Q343" s="98">
        <v>0.599</v>
      </c>
      <c r="R343" s="98">
        <v>0.5960000000000001</v>
      </c>
      <c r="S343" s="98">
        <v>0.5700000000000001</v>
      </c>
      <c r="T343" s="102">
        <v>6.545</v>
      </c>
    </row>
    <row r="344" spans="1:20" ht="15">
      <c r="A344" s="81"/>
      <c r="B344" s="158"/>
      <c r="C344" s="40"/>
      <c r="D344" s="95" t="s">
        <v>223</v>
      </c>
      <c r="E344" s="56" t="s">
        <v>67</v>
      </c>
      <c r="F344" s="95">
        <v>3</v>
      </c>
      <c r="G344" s="56" t="s">
        <v>90</v>
      </c>
      <c r="H344" s="41">
        <v>57.158</v>
      </c>
      <c r="I344" s="41">
        <v>54.052</v>
      </c>
      <c r="J344" s="41">
        <v>57.768</v>
      </c>
      <c r="K344" s="41">
        <v>58.325</v>
      </c>
      <c r="L344" s="41">
        <v>62.288</v>
      </c>
      <c r="M344" s="41">
        <v>54.624</v>
      </c>
      <c r="N344" s="41">
        <v>59.875</v>
      </c>
      <c r="O344" s="41">
        <v>57.629</v>
      </c>
      <c r="P344" s="41">
        <v>57.263000000000005</v>
      </c>
      <c r="Q344" s="41">
        <v>67.094</v>
      </c>
      <c r="R344" s="41">
        <v>60.518</v>
      </c>
      <c r="S344" s="41">
        <v>64.521</v>
      </c>
      <c r="T344" s="52">
        <v>711.115</v>
      </c>
    </row>
    <row r="345" spans="1:20" ht="15">
      <c r="A345" s="81"/>
      <c r="B345" s="158"/>
      <c r="C345" s="40"/>
      <c r="D345" s="39"/>
      <c r="E345" s="56" t="s">
        <v>69</v>
      </c>
      <c r="F345" s="93">
        <v>3</v>
      </c>
      <c r="G345" s="56" t="s">
        <v>90</v>
      </c>
      <c r="H345" s="41">
        <v>826.9549999999999</v>
      </c>
      <c r="I345" s="41">
        <v>707.5350000000001</v>
      </c>
      <c r="J345" s="41">
        <v>724.484</v>
      </c>
      <c r="K345" s="41">
        <v>764.1999999999998</v>
      </c>
      <c r="L345" s="41">
        <v>818.0609999999998</v>
      </c>
      <c r="M345" s="41">
        <v>715.533</v>
      </c>
      <c r="N345" s="41">
        <v>843.536</v>
      </c>
      <c r="O345" s="41">
        <v>761.113</v>
      </c>
      <c r="P345" s="41">
        <v>784.6940000000001</v>
      </c>
      <c r="Q345" s="41">
        <v>805.9979999999999</v>
      </c>
      <c r="R345" s="41">
        <v>860.704</v>
      </c>
      <c r="S345" s="41">
        <v>816.1720000000001</v>
      </c>
      <c r="T345" s="52">
        <v>9428.985</v>
      </c>
    </row>
    <row r="346" spans="1:20" ht="15">
      <c r="A346" s="81"/>
      <c r="B346" s="158"/>
      <c r="C346" s="40"/>
      <c r="D346" s="109" t="s">
        <v>224</v>
      </c>
      <c r="E346" s="97"/>
      <c r="F346" s="97"/>
      <c r="G346" s="97"/>
      <c r="H346" s="98">
        <v>884.1129999999999</v>
      </c>
      <c r="I346" s="98">
        <v>761.5870000000001</v>
      </c>
      <c r="J346" s="98">
        <v>782.2520000000001</v>
      </c>
      <c r="K346" s="98">
        <v>822.5249999999999</v>
      </c>
      <c r="L346" s="98">
        <v>880.3489999999998</v>
      </c>
      <c r="M346" s="98">
        <v>770.157</v>
      </c>
      <c r="N346" s="98">
        <v>903.411</v>
      </c>
      <c r="O346" s="98">
        <v>818.7420000000001</v>
      </c>
      <c r="P346" s="98">
        <v>841.9570000000001</v>
      </c>
      <c r="Q346" s="98">
        <v>873.0919999999999</v>
      </c>
      <c r="R346" s="98">
        <v>921.222</v>
      </c>
      <c r="S346" s="98">
        <v>880.6930000000001</v>
      </c>
      <c r="T346" s="102">
        <v>10140.1</v>
      </c>
    </row>
    <row r="347" spans="1:20" ht="15">
      <c r="A347" s="81"/>
      <c r="B347" s="158"/>
      <c r="C347" s="40"/>
      <c r="D347" s="95" t="s">
        <v>225</v>
      </c>
      <c r="E347" s="56" t="s">
        <v>67</v>
      </c>
      <c r="F347" s="95">
        <v>5</v>
      </c>
      <c r="G347" s="56" t="s">
        <v>72</v>
      </c>
      <c r="H347" s="41">
        <v>31.867</v>
      </c>
      <c r="I347" s="41">
        <v>26.081</v>
      </c>
      <c r="J347" s="41">
        <v>25.045</v>
      </c>
      <c r="K347" s="41">
        <v>28.281</v>
      </c>
      <c r="L347" s="41">
        <v>31.994</v>
      </c>
      <c r="M347" s="41">
        <v>24.669</v>
      </c>
      <c r="N347" s="41">
        <v>35.45</v>
      </c>
      <c r="O347" s="41">
        <v>39.203</v>
      </c>
      <c r="P347" s="41">
        <v>30.781000000000002</v>
      </c>
      <c r="Q347" s="41">
        <v>36.326</v>
      </c>
      <c r="R347" s="41">
        <v>34.63999999999999</v>
      </c>
      <c r="S347" s="41">
        <v>31.403000000000002</v>
      </c>
      <c r="T347" s="52">
        <v>375.74</v>
      </c>
    </row>
    <row r="348" spans="1:20" ht="15">
      <c r="A348" s="81"/>
      <c r="B348" s="158"/>
      <c r="C348" s="40"/>
      <c r="D348" s="39"/>
      <c r="E348" s="56" t="s">
        <v>69</v>
      </c>
      <c r="F348" s="93">
        <v>5</v>
      </c>
      <c r="G348" s="56" t="s">
        <v>72</v>
      </c>
      <c r="H348" s="41">
        <v>315.232</v>
      </c>
      <c r="I348" s="41">
        <v>295.608</v>
      </c>
      <c r="J348" s="41">
        <v>271.739</v>
      </c>
      <c r="K348" s="41">
        <v>340.8309999999999</v>
      </c>
      <c r="L348" s="41">
        <v>315.954</v>
      </c>
      <c r="M348" s="41">
        <v>347.68800000000005</v>
      </c>
      <c r="N348" s="41">
        <v>340.206</v>
      </c>
      <c r="O348" s="41">
        <v>350.80699999999996</v>
      </c>
      <c r="P348" s="41">
        <v>344.41299999999995</v>
      </c>
      <c r="Q348" s="41">
        <v>296.399</v>
      </c>
      <c r="R348" s="41">
        <v>319.255</v>
      </c>
      <c r="S348" s="41">
        <v>290.00800000000004</v>
      </c>
      <c r="T348" s="52">
        <v>3828.1399999999994</v>
      </c>
    </row>
    <row r="349" spans="1:20" ht="15">
      <c r="A349" s="81"/>
      <c r="B349" s="158"/>
      <c r="C349" s="40"/>
      <c r="D349" s="109" t="s">
        <v>226</v>
      </c>
      <c r="E349" s="97"/>
      <c r="F349" s="97"/>
      <c r="G349" s="97"/>
      <c r="H349" s="98">
        <v>347.09900000000005</v>
      </c>
      <c r="I349" s="98">
        <v>321.689</v>
      </c>
      <c r="J349" s="98">
        <v>296.784</v>
      </c>
      <c r="K349" s="98">
        <v>369.1119999999999</v>
      </c>
      <c r="L349" s="98">
        <v>347.948</v>
      </c>
      <c r="M349" s="98">
        <v>372.357</v>
      </c>
      <c r="N349" s="98">
        <v>375.656</v>
      </c>
      <c r="O349" s="98">
        <v>390.01</v>
      </c>
      <c r="P349" s="98">
        <v>375.19399999999996</v>
      </c>
      <c r="Q349" s="98">
        <v>332.725</v>
      </c>
      <c r="R349" s="98">
        <v>353.895</v>
      </c>
      <c r="S349" s="98">
        <v>321.41100000000006</v>
      </c>
      <c r="T349" s="102">
        <v>4203.879999999999</v>
      </c>
    </row>
    <row r="350" spans="1:20" ht="15">
      <c r="A350" s="81"/>
      <c r="B350" s="158"/>
      <c r="C350" s="40"/>
      <c r="D350" s="95" t="s">
        <v>561</v>
      </c>
      <c r="E350" s="56" t="s">
        <v>67</v>
      </c>
      <c r="F350" s="95">
        <v>4</v>
      </c>
      <c r="G350" s="56" t="s">
        <v>79</v>
      </c>
      <c r="H350" s="41">
        <v>496.592</v>
      </c>
      <c r="I350" s="41">
        <v>468.685</v>
      </c>
      <c r="J350" s="41">
        <v>512.092</v>
      </c>
      <c r="K350" s="41">
        <v>539.321</v>
      </c>
      <c r="L350" s="41">
        <v>581.3230000000001</v>
      </c>
      <c r="M350" s="41">
        <v>604.1980000000001</v>
      </c>
      <c r="N350" s="41">
        <v>613.547</v>
      </c>
      <c r="O350" s="41">
        <v>614.867</v>
      </c>
      <c r="P350" s="41">
        <v>583.807</v>
      </c>
      <c r="Q350" s="41">
        <v>566.8959999999998</v>
      </c>
      <c r="R350" s="41">
        <v>538.0169999999999</v>
      </c>
      <c r="S350" s="41">
        <v>519.541</v>
      </c>
      <c r="T350" s="52">
        <v>6638.8859999999995</v>
      </c>
    </row>
    <row r="351" spans="1:20" ht="15">
      <c r="A351" s="81"/>
      <c r="B351" s="158"/>
      <c r="C351" s="40"/>
      <c r="D351" s="39"/>
      <c r="E351" s="56" t="s">
        <v>69</v>
      </c>
      <c r="F351" s="93">
        <v>4</v>
      </c>
      <c r="G351" s="56" t="s">
        <v>79</v>
      </c>
      <c r="H351" s="41">
        <v>1492.285</v>
      </c>
      <c r="I351" s="41">
        <v>1328.488</v>
      </c>
      <c r="J351" s="41">
        <v>1404.267</v>
      </c>
      <c r="K351" s="41">
        <v>1574.193</v>
      </c>
      <c r="L351" s="41">
        <v>1458.878</v>
      </c>
      <c r="M351" s="41">
        <v>1641.337</v>
      </c>
      <c r="N351" s="41">
        <v>1628.7890000000002</v>
      </c>
      <c r="O351" s="41">
        <v>1522.4549999999997</v>
      </c>
      <c r="P351" s="41">
        <v>1548.1549999999997</v>
      </c>
      <c r="Q351" s="41">
        <v>1590.3169999999998</v>
      </c>
      <c r="R351" s="41">
        <v>1521.3139999999999</v>
      </c>
      <c r="S351" s="41">
        <v>1620.7680000000003</v>
      </c>
      <c r="T351" s="52">
        <v>18331.246</v>
      </c>
    </row>
    <row r="352" spans="1:20" ht="15">
      <c r="A352" s="81"/>
      <c r="B352" s="158"/>
      <c r="C352" s="40"/>
      <c r="D352" s="109" t="s">
        <v>562</v>
      </c>
      <c r="E352" s="97"/>
      <c r="F352" s="97"/>
      <c r="G352" s="97"/>
      <c r="H352" s="98">
        <v>1988.877</v>
      </c>
      <c r="I352" s="98">
        <v>1797.173</v>
      </c>
      <c r="J352" s="98">
        <v>1916.359</v>
      </c>
      <c r="K352" s="98">
        <v>2113.514</v>
      </c>
      <c r="L352" s="98">
        <v>2040.201</v>
      </c>
      <c r="M352" s="98">
        <v>2245.535</v>
      </c>
      <c r="N352" s="98">
        <v>2242.3360000000002</v>
      </c>
      <c r="O352" s="98">
        <v>2137.3219999999997</v>
      </c>
      <c r="P352" s="98">
        <v>2131.9619999999995</v>
      </c>
      <c r="Q352" s="98">
        <v>2157.2129999999997</v>
      </c>
      <c r="R352" s="98">
        <v>2059.3309999999997</v>
      </c>
      <c r="S352" s="98">
        <v>2140.309</v>
      </c>
      <c r="T352" s="102">
        <v>24970.131999999998</v>
      </c>
    </row>
    <row r="353" spans="1:20" ht="15">
      <c r="A353" s="81"/>
      <c r="B353" s="158"/>
      <c r="C353" s="40"/>
      <c r="D353" s="95" t="s">
        <v>563</v>
      </c>
      <c r="E353" s="56" t="s">
        <v>67</v>
      </c>
      <c r="F353" s="95">
        <v>5</v>
      </c>
      <c r="G353" s="56" t="s">
        <v>72</v>
      </c>
      <c r="H353" s="41">
        <v>200.243</v>
      </c>
      <c r="I353" s="41">
        <v>199.426</v>
      </c>
      <c r="J353" s="41">
        <v>173.40499999999997</v>
      </c>
      <c r="K353" s="41">
        <v>194.43200000000002</v>
      </c>
      <c r="L353" s="41">
        <v>194.883</v>
      </c>
      <c r="M353" s="41">
        <v>186.00799999999998</v>
      </c>
      <c r="N353" s="41">
        <v>178.95999999999998</v>
      </c>
      <c r="O353" s="41">
        <v>197.565</v>
      </c>
      <c r="P353" s="41">
        <v>210.73499999999999</v>
      </c>
      <c r="Q353" s="41">
        <v>240.336</v>
      </c>
      <c r="R353" s="41">
        <v>227.60800000000003</v>
      </c>
      <c r="S353" s="41">
        <v>203.78900000000002</v>
      </c>
      <c r="T353" s="52">
        <v>2407.3900000000003</v>
      </c>
    </row>
    <row r="354" spans="1:20" ht="15">
      <c r="A354" s="81"/>
      <c r="B354" s="158"/>
      <c r="C354" s="40"/>
      <c r="D354" s="39"/>
      <c r="E354" s="56" t="s">
        <v>69</v>
      </c>
      <c r="F354" s="93">
        <v>5</v>
      </c>
      <c r="G354" s="56" t="s">
        <v>72</v>
      </c>
      <c r="H354" s="41">
        <v>842.4709999999998</v>
      </c>
      <c r="I354" s="41">
        <v>787.0610000000001</v>
      </c>
      <c r="J354" s="41">
        <v>755.8920000000002</v>
      </c>
      <c r="K354" s="41">
        <v>882.313</v>
      </c>
      <c r="L354" s="41">
        <v>894.8480000000001</v>
      </c>
      <c r="M354" s="41">
        <v>858.6170000000001</v>
      </c>
      <c r="N354" s="41">
        <v>856.4200000000002</v>
      </c>
      <c r="O354" s="41">
        <v>894.5800000000002</v>
      </c>
      <c r="P354" s="41">
        <v>957.889</v>
      </c>
      <c r="Q354" s="41">
        <v>924.1160000000001</v>
      </c>
      <c r="R354" s="41">
        <v>846.468</v>
      </c>
      <c r="S354" s="41">
        <v>871.784</v>
      </c>
      <c r="T354" s="52">
        <v>10372.459</v>
      </c>
    </row>
    <row r="355" spans="1:20" ht="15">
      <c r="A355" s="81"/>
      <c r="B355" s="158"/>
      <c r="C355" s="40"/>
      <c r="D355" s="109" t="s">
        <v>564</v>
      </c>
      <c r="E355" s="97"/>
      <c r="F355" s="97"/>
      <c r="G355" s="97"/>
      <c r="H355" s="98">
        <v>1042.7139999999997</v>
      </c>
      <c r="I355" s="98">
        <v>986.4870000000001</v>
      </c>
      <c r="J355" s="98">
        <v>929.2970000000001</v>
      </c>
      <c r="K355" s="98">
        <v>1076.745</v>
      </c>
      <c r="L355" s="98">
        <v>1089.731</v>
      </c>
      <c r="M355" s="98">
        <v>1044.625</v>
      </c>
      <c r="N355" s="98">
        <v>1035.38</v>
      </c>
      <c r="O355" s="98">
        <v>1092.1450000000002</v>
      </c>
      <c r="P355" s="98">
        <v>1168.624</v>
      </c>
      <c r="Q355" s="98">
        <v>1164.4520000000002</v>
      </c>
      <c r="R355" s="98">
        <v>1074.076</v>
      </c>
      <c r="S355" s="98">
        <v>1075.573</v>
      </c>
      <c r="T355" s="102">
        <v>12779.849000000002</v>
      </c>
    </row>
    <row r="356" spans="1:20" ht="15">
      <c r="A356" s="81"/>
      <c r="B356" s="158"/>
      <c r="C356" s="40"/>
      <c r="D356" s="95" t="s">
        <v>565</v>
      </c>
      <c r="E356" s="56" t="s">
        <v>67</v>
      </c>
      <c r="F356" s="95">
        <v>5</v>
      </c>
      <c r="G356" s="56" t="s">
        <v>72</v>
      </c>
      <c r="H356" s="41">
        <v>51.474999999999994</v>
      </c>
      <c r="I356" s="41">
        <v>52.768</v>
      </c>
      <c r="J356" s="41">
        <v>61.497</v>
      </c>
      <c r="K356" s="41">
        <v>63.897999999999996</v>
      </c>
      <c r="L356" s="41">
        <v>60.796</v>
      </c>
      <c r="M356" s="41">
        <v>66.28</v>
      </c>
      <c r="N356" s="41">
        <v>69.06400000000001</v>
      </c>
      <c r="O356" s="41">
        <v>87.68599999999999</v>
      </c>
      <c r="P356" s="41">
        <v>104.42</v>
      </c>
      <c r="Q356" s="41">
        <v>141.56</v>
      </c>
      <c r="R356" s="41">
        <v>86.999</v>
      </c>
      <c r="S356" s="41">
        <v>89.499</v>
      </c>
      <c r="T356" s="52">
        <v>935.942</v>
      </c>
    </row>
    <row r="357" spans="1:20" ht="15">
      <c r="A357" s="81"/>
      <c r="B357" s="158"/>
      <c r="C357" s="40"/>
      <c r="D357" s="39"/>
      <c r="E357" s="56" t="s">
        <v>69</v>
      </c>
      <c r="F357" s="93">
        <v>5</v>
      </c>
      <c r="G357" s="56" t="s">
        <v>72</v>
      </c>
      <c r="H357" s="41">
        <v>883.394</v>
      </c>
      <c r="I357" s="41">
        <v>786.3100000000001</v>
      </c>
      <c r="J357" s="41">
        <v>773.914</v>
      </c>
      <c r="K357" s="41">
        <v>868.2859999999998</v>
      </c>
      <c r="L357" s="41">
        <v>902.6669999999998</v>
      </c>
      <c r="M357" s="41">
        <v>920.9480000000001</v>
      </c>
      <c r="N357" s="41">
        <v>959.015</v>
      </c>
      <c r="O357" s="41">
        <v>985.742</v>
      </c>
      <c r="P357" s="41">
        <v>973.5260000000001</v>
      </c>
      <c r="Q357" s="41">
        <v>953.5169999999999</v>
      </c>
      <c r="R357" s="41">
        <v>891.952</v>
      </c>
      <c r="S357" s="41">
        <v>1001.994</v>
      </c>
      <c r="T357" s="52">
        <v>10901.265000000001</v>
      </c>
    </row>
    <row r="358" spans="1:20" ht="15">
      <c r="A358" s="81"/>
      <c r="B358" s="158"/>
      <c r="C358" s="40"/>
      <c r="D358" s="109" t="s">
        <v>566</v>
      </c>
      <c r="E358" s="97"/>
      <c r="F358" s="97"/>
      <c r="G358" s="97"/>
      <c r="H358" s="98">
        <v>934.869</v>
      </c>
      <c r="I358" s="98">
        <v>839.0780000000001</v>
      </c>
      <c r="J358" s="98">
        <v>835.411</v>
      </c>
      <c r="K358" s="98">
        <v>932.1839999999999</v>
      </c>
      <c r="L358" s="98">
        <v>963.4629999999999</v>
      </c>
      <c r="M358" s="98">
        <v>987.2280000000001</v>
      </c>
      <c r="N358" s="98">
        <v>1028.079</v>
      </c>
      <c r="O358" s="98">
        <v>1073.4279999999999</v>
      </c>
      <c r="P358" s="98">
        <v>1077.9460000000001</v>
      </c>
      <c r="Q358" s="98">
        <v>1095.077</v>
      </c>
      <c r="R358" s="98">
        <v>978.951</v>
      </c>
      <c r="S358" s="98">
        <v>1091.493</v>
      </c>
      <c r="T358" s="102">
        <v>11837.207000000002</v>
      </c>
    </row>
    <row r="359" spans="1:20" ht="15">
      <c r="A359" s="81"/>
      <c r="B359" s="158"/>
      <c r="C359" s="40"/>
      <c r="D359" s="96" t="s">
        <v>736</v>
      </c>
      <c r="E359" s="56" t="s">
        <v>69</v>
      </c>
      <c r="F359" s="96" t="s">
        <v>106</v>
      </c>
      <c r="G359" s="56" t="s">
        <v>107</v>
      </c>
      <c r="H359" s="41">
        <v>0.356</v>
      </c>
      <c r="I359" s="41">
        <v>0.48100000000000004</v>
      </c>
      <c r="J359" s="41">
        <v>0.378</v>
      </c>
      <c r="K359" s="41">
        <v>0.379</v>
      </c>
      <c r="L359" s="41">
        <v>0.47</v>
      </c>
      <c r="M359" s="41">
        <v>0.548</v>
      </c>
      <c r="N359" s="41">
        <v>0.509</v>
      </c>
      <c r="O359" s="41">
        <v>0.486</v>
      </c>
      <c r="P359" s="41">
        <v>0.498</v>
      </c>
      <c r="Q359" s="41">
        <v>1.7810000000000001</v>
      </c>
      <c r="R359" s="41">
        <v>1.602</v>
      </c>
      <c r="S359" s="41">
        <v>1.504</v>
      </c>
      <c r="T359" s="52">
        <v>8.992</v>
      </c>
    </row>
    <row r="360" spans="1:20" ht="15">
      <c r="A360" s="81"/>
      <c r="B360" s="158"/>
      <c r="C360" s="40"/>
      <c r="D360" s="109" t="s">
        <v>737</v>
      </c>
      <c r="E360" s="97"/>
      <c r="F360" s="97"/>
      <c r="G360" s="97"/>
      <c r="H360" s="98">
        <v>0.356</v>
      </c>
      <c r="I360" s="98">
        <v>0.48100000000000004</v>
      </c>
      <c r="J360" s="98">
        <v>0.378</v>
      </c>
      <c r="K360" s="98">
        <v>0.379</v>
      </c>
      <c r="L360" s="98">
        <v>0.47</v>
      </c>
      <c r="M360" s="98">
        <v>0.548</v>
      </c>
      <c r="N360" s="98">
        <v>0.509</v>
      </c>
      <c r="O360" s="98">
        <v>0.486</v>
      </c>
      <c r="P360" s="98">
        <v>0.498</v>
      </c>
      <c r="Q360" s="98">
        <v>1.7810000000000001</v>
      </c>
      <c r="R360" s="98">
        <v>1.602</v>
      </c>
      <c r="S360" s="98">
        <v>1.504</v>
      </c>
      <c r="T360" s="102">
        <v>8.992</v>
      </c>
    </row>
    <row r="361" spans="1:20" ht="15">
      <c r="A361" s="81"/>
      <c r="B361" s="158"/>
      <c r="C361" s="40"/>
      <c r="D361" s="96" t="s">
        <v>738</v>
      </c>
      <c r="E361" s="56" t="s">
        <v>69</v>
      </c>
      <c r="F361" s="96" t="s">
        <v>106</v>
      </c>
      <c r="G361" s="56" t="s">
        <v>107</v>
      </c>
      <c r="H361" s="41">
        <v>20.007</v>
      </c>
      <c r="I361" s="41">
        <v>15.161</v>
      </c>
      <c r="J361" s="41">
        <v>16.49</v>
      </c>
      <c r="K361" s="41">
        <v>17.049999999999997</v>
      </c>
      <c r="L361" s="41">
        <v>20.648</v>
      </c>
      <c r="M361" s="41">
        <v>18.979</v>
      </c>
      <c r="N361" s="41">
        <v>19.94</v>
      </c>
      <c r="O361" s="41">
        <v>20.679</v>
      </c>
      <c r="P361" s="41">
        <v>22.161</v>
      </c>
      <c r="Q361" s="41">
        <v>122.423</v>
      </c>
      <c r="R361" s="41">
        <v>123.446</v>
      </c>
      <c r="S361" s="41">
        <v>116.19500000000002</v>
      </c>
      <c r="T361" s="52">
        <v>533.1790000000001</v>
      </c>
    </row>
    <row r="362" spans="1:20" ht="15">
      <c r="A362" s="81"/>
      <c r="B362" s="158"/>
      <c r="C362" s="40"/>
      <c r="D362" s="109" t="s">
        <v>739</v>
      </c>
      <c r="E362" s="97"/>
      <c r="F362" s="97"/>
      <c r="G362" s="97"/>
      <c r="H362" s="98">
        <v>20.007</v>
      </c>
      <c r="I362" s="98">
        <v>15.161</v>
      </c>
      <c r="J362" s="98">
        <v>16.49</v>
      </c>
      <c r="K362" s="98">
        <v>17.049999999999997</v>
      </c>
      <c r="L362" s="98">
        <v>20.648</v>
      </c>
      <c r="M362" s="98">
        <v>18.979</v>
      </c>
      <c r="N362" s="98">
        <v>19.94</v>
      </c>
      <c r="O362" s="98">
        <v>20.679</v>
      </c>
      <c r="P362" s="98">
        <v>22.161</v>
      </c>
      <c r="Q362" s="98">
        <v>122.423</v>
      </c>
      <c r="R362" s="98">
        <v>123.446</v>
      </c>
      <c r="S362" s="98">
        <v>116.19500000000002</v>
      </c>
      <c r="T362" s="102">
        <v>533.1790000000001</v>
      </c>
    </row>
    <row r="363" spans="1:20" ht="15">
      <c r="A363" s="81"/>
      <c r="B363" s="158"/>
      <c r="C363" s="40"/>
      <c r="D363" s="95" t="s">
        <v>227</v>
      </c>
      <c r="E363" s="56" t="s">
        <v>67</v>
      </c>
      <c r="F363" s="95">
        <v>4</v>
      </c>
      <c r="G363" s="56" t="s">
        <v>79</v>
      </c>
      <c r="H363" s="41">
        <v>202.389</v>
      </c>
      <c r="I363" s="41">
        <v>163.877</v>
      </c>
      <c r="J363" s="41">
        <v>137.428</v>
      </c>
      <c r="K363" s="41">
        <v>171.60799999999998</v>
      </c>
      <c r="L363" s="41">
        <v>213.396</v>
      </c>
      <c r="M363" s="41">
        <v>159.01299999999998</v>
      </c>
      <c r="N363" s="41">
        <v>143.585</v>
      </c>
      <c r="O363" s="41">
        <v>185.60799999999998</v>
      </c>
      <c r="P363" s="41">
        <v>184.252</v>
      </c>
      <c r="Q363" s="41">
        <v>191.731</v>
      </c>
      <c r="R363" s="41">
        <v>185.57399999999998</v>
      </c>
      <c r="S363" s="41">
        <v>180.417</v>
      </c>
      <c r="T363" s="52">
        <v>2118.878</v>
      </c>
    </row>
    <row r="364" spans="1:20" ht="15">
      <c r="A364" s="81"/>
      <c r="B364" s="158"/>
      <c r="C364" s="40"/>
      <c r="D364" s="39"/>
      <c r="E364" s="56" t="s">
        <v>69</v>
      </c>
      <c r="F364" s="93">
        <v>4</v>
      </c>
      <c r="G364" s="56" t="s">
        <v>79</v>
      </c>
      <c r="H364" s="41">
        <v>688.196</v>
      </c>
      <c r="I364" s="41">
        <v>562.261</v>
      </c>
      <c r="J364" s="41">
        <v>568.229</v>
      </c>
      <c r="K364" s="41">
        <v>634.351</v>
      </c>
      <c r="L364" s="41">
        <v>674.768</v>
      </c>
      <c r="M364" s="41">
        <v>673.217</v>
      </c>
      <c r="N364" s="41">
        <v>659.786</v>
      </c>
      <c r="O364" s="41">
        <v>684.6239999999999</v>
      </c>
      <c r="P364" s="41">
        <v>675.206</v>
      </c>
      <c r="Q364" s="41">
        <v>687.9590000000001</v>
      </c>
      <c r="R364" s="41">
        <v>689.326</v>
      </c>
      <c r="S364" s="41">
        <v>674.1520000000002</v>
      </c>
      <c r="T364" s="52">
        <v>7872.075</v>
      </c>
    </row>
    <row r="365" spans="1:20" ht="15">
      <c r="A365" s="81"/>
      <c r="B365" s="158"/>
      <c r="C365" s="40"/>
      <c r="D365" s="109" t="s">
        <v>228</v>
      </c>
      <c r="E365" s="97"/>
      <c r="F365" s="97"/>
      <c r="G365" s="97"/>
      <c r="H365" s="98">
        <v>890.585</v>
      </c>
      <c r="I365" s="98">
        <v>726.1379999999999</v>
      </c>
      <c r="J365" s="98">
        <v>705.657</v>
      </c>
      <c r="K365" s="98">
        <v>805.959</v>
      </c>
      <c r="L365" s="98">
        <v>888.164</v>
      </c>
      <c r="M365" s="98">
        <v>832.23</v>
      </c>
      <c r="N365" s="98">
        <v>803.371</v>
      </c>
      <c r="O365" s="98">
        <v>870.2319999999999</v>
      </c>
      <c r="P365" s="98">
        <v>859.4580000000001</v>
      </c>
      <c r="Q365" s="98">
        <v>879.69</v>
      </c>
      <c r="R365" s="98">
        <v>874.9</v>
      </c>
      <c r="S365" s="98">
        <v>854.5690000000002</v>
      </c>
      <c r="T365" s="102">
        <v>9990.953</v>
      </c>
    </row>
    <row r="366" spans="1:20" ht="15">
      <c r="A366" s="81"/>
      <c r="B366" s="158"/>
      <c r="C366" s="40"/>
      <c r="D366" s="96" t="s">
        <v>740</v>
      </c>
      <c r="E366" s="56" t="s">
        <v>69</v>
      </c>
      <c r="F366" s="96" t="s">
        <v>106</v>
      </c>
      <c r="G366" s="56" t="s">
        <v>107</v>
      </c>
      <c r="H366" s="41">
        <v>2.521</v>
      </c>
      <c r="I366" s="41">
        <v>3.164</v>
      </c>
      <c r="J366" s="41">
        <v>2.9639999999999995</v>
      </c>
      <c r="K366" s="41">
        <v>3.18</v>
      </c>
      <c r="L366" s="41">
        <v>2.8639999999999994</v>
      </c>
      <c r="M366" s="41">
        <v>3.32</v>
      </c>
      <c r="N366" s="41">
        <v>2.44</v>
      </c>
      <c r="O366" s="41">
        <v>2.839</v>
      </c>
      <c r="P366" s="41">
        <v>3.268</v>
      </c>
      <c r="Q366" s="41">
        <v>2.863</v>
      </c>
      <c r="R366" s="41">
        <v>2.3429999999999995</v>
      </c>
      <c r="S366" s="41">
        <v>2.1390000000000002</v>
      </c>
      <c r="T366" s="52">
        <v>33.905</v>
      </c>
    </row>
    <row r="367" spans="1:20" ht="15">
      <c r="A367" s="81"/>
      <c r="B367" s="158"/>
      <c r="C367" s="40"/>
      <c r="D367" s="109" t="s">
        <v>741</v>
      </c>
      <c r="E367" s="97"/>
      <c r="F367" s="97"/>
      <c r="G367" s="97"/>
      <c r="H367" s="98">
        <v>2.521</v>
      </c>
      <c r="I367" s="98">
        <v>3.164</v>
      </c>
      <c r="J367" s="98">
        <v>2.9639999999999995</v>
      </c>
      <c r="K367" s="98">
        <v>3.18</v>
      </c>
      <c r="L367" s="98">
        <v>2.8639999999999994</v>
      </c>
      <c r="M367" s="98">
        <v>3.32</v>
      </c>
      <c r="N367" s="98">
        <v>2.44</v>
      </c>
      <c r="O367" s="98">
        <v>2.839</v>
      </c>
      <c r="P367" s="98">
        <v>3.268</v>
      </c>
      <c r="Q367" s="98">
        <v>2.863</v>
      </c>
      <c r="R367" s="98">
        <v>2.3429999999999995</v>
      </c>
      <c r="S367" s="98">
        <v>2.1390000000000002</v>
      </c>
      <c r="T367" s="102">
        <v>33.905</v>
      </c>
    </row>
    <row r="368" spans="1:20" ht="15">
      <c r="A368" s="81"/>
      <c r="B368" s="158"/>
      <c r="C368" s="40"/>
      <c r="D368" s="96" t="s">
        <v>742</v>
      </c>
      <c r="E368" s="56" t="s">
        <v>69</v>
      </c>
      <c r="F368" s="96" t="s">
        <v>106</v>
      </c>
      <c r="G368" s="56" t="s">
        <v>107</v>
      </c>
      <c r="H368" s="41">
        <v>4.3580000000000005</v>
      </c>
      <c r="I368" s="41">
        <v>10.817</v>
      </c>
      <c r="J368" s="41">
        <v>4.853000000000001</v>
      </c>
      <c r="K368" s="41">
        <v>5.597</v>
      </c>
      <c r="L368" s="41">
        <v>6.504</v>
      </c>
      <c r="M368" s="41">
        <v>5.938</v>
      </c>
      <c r="N368" s="41">
        <v>7.039999999999999</v>
      </c>
      <c r="O368" s="41">
        <v>5.012999999999999</v>
      </c>
      <c r="P368" s="41">
        <v>8.249</v>
      </c>
      <c r="Q368" s="41">
        <v>6.254</v>
      </c>
      <c r="R368" s="41">
        <v>4.66</v>
      </c>
      <c r="S368" s="41">
        <v>5.257</v>
      </c>
      <c r="T368" s="52">
        <v>74.54</v>
      </c>
    </row>
    <row r="369" spans="1:20" ht="15">
      <c r="A369" s="81"/>
      <c r="B369" s="158"/>
      <c r="C369" s="40"/>
      <c r="D369" s="109" t="s">
        <v>743</v>
      </c>
      <c r="E369" s="97"/>
      <c r="F369" s="97"/>
      <c r="G369" s="97"/>
      <c r="H369" s="98">
        <v>4.3580000000000005</v>
      </c>
      <c r="I369" s="98">
        <v>10.817</v>
      </c>
      <c r="J369" s="98">
        <v>4.853000000000001</v>
      </c>
      <c r="K369" s="98">
        <v>5.597</v>
      </c>
      <c r="L369" s="98">
        <v>6.504</v>
      </c>
      <c r="M369" s="98">
        <v>5.938</v>
      </c>
      <c r="N369" s="98">
        <v>7.039999999999999</v>
      </c>
      <c r="O369" s="98">
        <v>5.012999999999999</v>
      </c>
      <c r="P369" s="98">
        <v>8.249</v>
      </c>
      <c r="Q369" s="98">
        <v>6.254</v>
      </c>
      <c r="R369" s="98">
        <v>4.66</v>
      </c>
      <c r="S369" s="98">
        <v>5.257</v>
      </c>
      <c r="T369" s="102">
        <v>74.54</v>
      </c>
    </row>
    <row r="370" spans="1:20" ht="15">
      <c r="A370" s="81"/>
      <c r="B370" s="158"/>
      <c r="C370" s="40"/>
      <c r="D370" s="96" t="s">
        <v>744</v>
      </c>
      <c r="E370" s="56" t="s">
        <v>69</v>
      </c>
      <c r="F370" s="96" t="s">
        <v>106</v>
      </c>
      <c r="G370" s="56" t="s">
        <v>107</v>
      </c>
      <c r="H370" s="41">
        <v>3.002</v>
      </c>
      <c r="I370" s="41">
        <v>4.606</v>
      </c>
      <c r="J370" s="41">
        <v>2.788</v>
      </c>
      <c r="K370" s="41">
        <v>12.144000000000002</v>
      </c>
      <c r="L370" s="41">
        <v>3.661</v>
      </c>
      <c r="M370" s="41">
        <v>3.5740000000000003</v>
      </c>
      <c r="N370" s="41">
        <v>4.173</v>
      </c>
      <c r="O370" s="41">
        <v>4.15</v>
      </c>
      <c r="P370" s="41">
        <v>4.779</v>
      </c>
      <c r="Q370" s="41">
        <v>5.523000000000001</v>
      </c>
      <c r="R370" s="41">
        <v>3.101</v>
      </c>
      <c r="S370" s="41">
        <v>2.4779999999999998</v>
      </c>
      <c r="T370" s="52">
        <v>53.979</v>
      </c>
    </row>
    <row r="371" spans="1:20" ht="15">
      <c r="A371" s="81"/>
      <c r="B371" s="158"/>
      <c r="C371" s="40"/>
      <c r="D371" s="109" t="s">
        <v>745</v>
      </c>
      <c r="E371" s="97"/>
      <c r="F371" s="97"/>
      <c r="G371" s="97"/>
      <c r="H371" s="98">
        <v>3.002</v>
      </c>
      <c r="I371" s="98">
        <v>4.606</v>
      </c>
      <c r="J371" s="98">
        <v>2.788</v>
      </c>
      <c r="K371" s="98">
        <v>12.144000000000002</v>
      </c>
      <c r="L371" s="98">
        <v>3.661</v>
      </c>
      <c r="M371" s="98">
        <v>3.5740000000000003</v>
      </c>
      <c r="N371" s="98">
        <v>4.173</v>
      </c>
      <c r="O371" s="98">
        <v>4.15</v>
      </c>
      <c r="P371" s="98">
        <v>4.779</v>
      </c>
      <c r="Q371" s="98">
        <v>5.523000000000001</v>
      </c>
      <c r="R371" s="98">
        <v>3.101</v>
      </c>
      <c r="S371" s="98">
        <v>2.4779999999999998</v>
      </c>
      <c r="T371" s="102">
        <v>53.979</v>
      </c>
    </row>
    <row r="372" spans="1:20" ht="15">
      <c r="A372" s="81"/>
      <c r="B372" s="158"/>
      <c r="C372" s="40"/>
      <c r="D372" s="96" t="s">
        <v>746</v>
      </c>
      <c r="E372" s="56" t="s">
        <v>69</v>
      </c>
      <c r="F372" s="96" t="s">
        <v>106</v>
      </c>
      <c r="G372" s="56" t="s">
        <v>107</v>
      </c>
      <c r="H372" s="41">
        <v>1.4609999999999999</v>
      </c>
      <c r="I372" s="41">
        <v>1.457</v>
      </c>
      <c r="J372" s="41">
        <v>1.071</v>
      </c>
      <c r="K372" s="41">
        <v>1.1800000000000002</v>
      </c>
      <c r="L372" s="41">
        <v>1.124</v>
      </c>
      <c r="M372" s="41">
        <v>1.075</v>
      </c>
      <c r="N372" s="41">
        <v>1.389</v>
      </c>
      <c r="O372" s="41">
        <v>1.021</v>
      </c>
      <c r="P372" s="41">
        <v>1.2040000000000002</v>
      </c>
      <c r="Q372" s="41">
        <v>1.037</v>
      </c>
      <c r="R372" s="41">
        <v>1.536</v>
      </c>
      <c r="S372" s="41">
        <v>1.379</v>
      </c>
      <c r="T372" s="52">
        <v>14.934000000000001</v>
      </c>
    </row>
    <row r="373" spans="1:20" ht="15">
      <c r="A373" s="81"/>
      <c r="B373" s="158"/>
      <c r="C373" s="40"/>
      <c r="D373" s="109" t="s">
        <v>747</v>
      </c>
      <c r="E373" s="97"/>
      <c r="F373" s="97"/>
      <c r="G373" s="97"/>
      <c r="H373" s="98">
        <v>1.4609999999999999</v>
      </c>
      <c r="I373" s="98">
        <v>1.457</v>
      </c>
      <c r="J373" s="98">
        <v>1.071</v>
      </c>
      <c r="K373" s="98">
        <v>1.1800000000000002</v>
      </c>
      <c r="L373" s="98">
        <v>1.124</v>
      </c>
      <c r="M373" s="98">
        <v>1.075</v>
      </c>
      <c r="N373" s="98">
        <v>1.389</v>
      </c>
      <c r="O373" s="98">
        <v>1.021</v>
      </c>
      <c r="P373" s="98">
        <v>1.2040000000000002</v>
      </c>
      <c r="Q373" s="98">
        <v>1.037</v>
      </c>
      <c r="R373" s="98">
        <v>1.536</v>
      </c>
      <c r="S373" s="98">
        <v>1.379</v>
      </c>
      <c r="T373" s="102">
        <v>14.934000000000001</v>
      </c>
    </row>
    <row r="374" spans="1:20" ht="15">
      <c r="A374" s="81"/>
      <c r="B374" s="158"/>
      <c r="C374" s="40"/>
      <c r="D374" s="96" t="s">
        <v>748</v>
      </c>
      <c r="E374" s="56" t="s">
        <v>69</v>
      </c>
      <c r="F374" s="96" t="s">
        <v>106</v>
      </c>
      <c r="G374" s="56" t="s">
        <v>107</v>
      </c>
      <c r="H374" s="41">
        <v>0.927</v>
      </c>
      <c r="I374" s="41">
        <v>0.915</v>
      </c>
      <c r="J374" s="41">
        <v>0.668</v>
      </c>
      <c r="K374" s="41">
        <v>0.766</v>
      </c>
      <c r="L374" s="41">
        <v>0.9690000000000001</v>
      </c>
      <c r="M374" s="41">
        <v>0.898</v>
      </c>
      <c r="N374" s="41">
        <v>0.987</v>
      </c>
      <c r="O374" s="41">
        <v>0.922</v>
      </c>
      <c r="P374" s="41">
        <v>0.9279999999999999</v>
      </c>
      <c r="Q374" s="41">
        <v>1.01</v>
      </c>
      <c r="R374" s="41">
        <v>0.759</v>
      </c>
      <c r="S374" s="41">
        <v>1.092</v>
      </c>
      <c r="T374" s="52">
        <v>10.841000000000001</v>
      </c>
    </row>
    <row r="375" spans="1:20" ht="15">
      <c r="A375" s="81"/>
      <c r="B375" s="158"/>
      <c r="C375" s="40"/>
      <c r="D375" s="109" t="s">
        <v>749</v>
      </c>
      <c r="E375" s="97"/>
      <c r="F375" s="97"/>
      <c r="G375" s="97"/>
      <c r="H375" s="98">
        <v>0.927</v>
      </c>
      <c r="I375" s="98">
        <v>0.915</v>
      </c>
      <c r="J375" s="98">
        <v>0.668</v>
      </c>
      <c r="K375" s="98">
        <v>0.766</v>
      </c>
      <c r="L375" s="98">
        <v>0.9690000000000001</v>
      </c>
      <c r="M375" s="98">
        <v>0.898</v>
      </c>
      <c r="N375" s="98">
        <v>0.987</v>
      </c>
      <c r="O375" s="98">
        <v>0.922</v>
      </c>
      <c r="P375" s="98">
        <v>0.9279999999999999</v>
      </c>
      <c r="Q375" s="98">
        <v>1.01</v>
      </c>
      <c r="R375" s="98">
        <v>0.759</v>
      </c>
      <c r="S375" s="98">
        <v>1.092</v>
      </c>
      <c r="T375" s="102">
        <v>10.841000000000001</v>
      </c>
    </row>
    <row r="376" spans="1:20" ht="15">
      <c r="A376" s="81"/>
      <c r="B376" s="159"/>
      <c r="C376" s="106" t="s">
        <v>77</v>
      </c>
      <c r="D376" s="107"/>
      <c r="E376" s="107"/>
      <c r="F376" s="107"/>
      <c r="G376" s="107"/>
      <c r="H376" s="108">
        <v>36616.168000000005</v>
      </c>
      <c r="I376" s="108">
        <v>35712.06999999999</v>
      </c>
      <c r="J376" s="108">
        <v>34256.755</v>
      </c>
      <c r="K376" s="108">
        <v>39182.75700000001</v>
      </c>
      <c r="L376" s="108">
        <v>37862.89200000001</v>
      </c>
      <c r="M376" s="108">
        <v>38904.05900000001</v>
      </c>
      <c r="N376" s="108">
        <v>38750.728</v>
      </c>
      <c r="O376" s="108">
        <v>39766.663000000015</v>
      </c>
      <c r="P376" s="108">
        <v>40067.898</v>
      </c>
      <c r="Q376" s="108">
        <v>40388.312000000005</v>
      </c>
      <c r="R376" s="108">
        <v>39792.163</v>
      </c>
      <c r="S376" s="108">
        <v>39877.203</v>
      </c>
      <c r="T376" s="110">
        <v>461177.6679999999</v>
      </c>
    </row>
    <row r="377" spans="1:20" ht="15">
      <c r="A377" s="80"/>
      <c r="B377" s="160" t="s">
        <v>51</v>
      </c>
      <c r="C377" s="36"/>
      <c r="D377" s="36"/>
      <c r="E377" s="36"/>
      <c r="F377" s="36"/>
      <c r="G377" s="36"/>
      <c r="H377" s="37">
        <v>36850.73</v>
      </c>
      <c r="I377" s="37">
        <v>35880.58699999999</v>
      </c>
      <c r="J377" s="37">
        <v>34452.394</v>
      </c>
      <c r="K377" s="37">
        <v>39377.09500000001</v>
      </c>
      <c r="L377" s="37">
        <v>38081.452000000005</v>
      </c>
      <c r="M377" s="37">
        <v>39130.17300000001</v>
      </c>
      <c r="N377" s="37">
        <v>38982.34900000001</v>
      </c>
      <c r="O377" s="37">
        <v>40001.17100000002</v>
      </c>
      <c r="P377" s="37">
        <v>40323.107</v>
      </c>
      <c r="Q377" s="37">
        <v>40626.94400000001</v>
      </c>
      <c r="R377" s="37">
        <v>40029.343</v>
      </c>
      <c r="S377" s="37">
        <v>40089.684</v>
      </c>
      <c r="T377" s="51">
        <v>463825.0289999999</v>
      </c>
    </row>
    <row r="378" spans="1:20" ht="15">
      <c r="A378" s="94">
        <v>8</v>
      </c>
      <c r="B378" s="161" t="s">
        <v>13</v>
      </c>
      <c r="C378" s="56" t="s">
        <v>553</v>
      </c>
      <c r="D378" s="95" t="s">
        <v>229</v>
      </c>
      <c r="E378" s="56" t="s">
        <v>67</v>
      </c>
      <c r="F378" s="95">
        <v>2</v>
      </c>
      <c r="G378" s="56" t="s">
        <v>68</v>
      </c>
      <c r="H378" s="41">
        <v>60.168</v>
      </c>
      <c r="I378" s="41">
        <v>49.031</v>
      </c>
      <c r="J378" s="41">
        <v>52.845</v>
      </c>
      <c r="K378" s="41">
        <v>53.146</v>
      </c>
      <c r="L378" s="41">
        <v>74.404</v>
      </c>
      <c r="M378" s="41">
        <v>58.213</v>
      </c>
      <c r="N378" s="41">
        <v>81.358</v>
      </c>
      <c r="O378" s="41">
        <v>76.73599999999999</v>
      </c>
      <c r="P378" s="41">
        <v>75.467</v>
      </c>
      <c r="Q378" s="41">
        <v>85.344</v>
      </c>
      <c r="R378" s="41">
        <v>81.12400000000001</v>
      </c>
      <c r="S378" s="41">
        <v>71.964</v>
      </c>
      <c r="T378" s="52">
        <v>819.8</v>
      </c>
    </row>
    <row r="379" spans="1:20" ht="15">
      <c r="A379" s="81"/>
      <c r="B379" s="158"/>
      <c r="C379" s="40"/>
      <c r="D379" s="39"/>
      <c r="E379" s="56" t="s">
        <v>69</v>
      </c>
      <c r="F379" s="93">
        <v>2</v>
      </c>
      <c r="G379" s="56" t="s">
        <v>68</v>
      </c>
      <c r="H379" s="41">
        <v>337.94999999999993</v>
      </c>
      <c r="I379" s="41">
        <v>286.502</v>
      </c>
      <c r="J379" s="41">
        <v>337.51700000000005</v>
      </c>
      <c r="K379" s="41">
        <v>313.574</v>
      </c>
      <c r="L379" s="41">
        <v>337.72</v>
      </c>
      <c r="M379" s="41">
        <v>327.754</v>
      </c>
      <c r="N379" s="41">
        <v>328.16</v>
      </c>
      <c r="O379" s="41">
        <v>333.806</v>
      </c>
      <c r="P379" s="41">
        <v>330.957</v>
      </c>
      <c r="Q379" s="41">
        <v>363.77299999999997</v>
      </c>
      <c r="R379" s="41">
        <v>336.07</v>
      </c>
      <c r="S379" s="41">
        <v>328.053</v>
      </c>
      <c r="T379" s="52">
        <v>3961.8360000000002</v>
      </c>
    </row>
    <row r="380" spans="1:20" ht="15">
      <c r="A380" s="81"/>
      <c r="B380" s="158"/>
      <c r="C380" s="40"/>
      <c r="D380" s="109" t="s">
        <v>230</v>
      </c>
      <c r="E380" s="97"/>
      <c r="F380" s="97"/>
      <c r="G380" s="97"/>
      <c r="H380" s="98">
        <v>398.11799999999994</v>
      </c>
      <c r="I380" s="98">
        <v>335.533</v>
      </c>
      <c r="J380" s="98">
        <v>390.3620000000001</v>
      </c>
      <c r="K380" s="98">
        <v>366.72</v>
      </c>
      <c r="L380" s="98">
        <v>412.124</v>
      </c>
      <c r="M380" s="98">
        <v>385.96700000000004</v>
      </c>
      <c r="N380" s="98">
        <v>409.51800000000003</v>
      </c>
      <c r="O380" s="98">
        <v>410.542</v>
      </c>
      <c r="P380" s="98">
        <v>406.424</v>
      </c>
      <c r="Q380" s="98">
        <v>449.11699999999996</v>
      </c>
      <c r="R380" s="98">
        <v>417.194</v>
      </c>
      <c r="S380" s="98">
        <v>400.017</v>
      </c>
      <c r="T380" s="102">
        <v>4781.636</v>
      </c>
    </row>
    <row r="381" spans="1:20" ht="15">
      <c r="A381" s="81"/>
      <c r="B381" s="158"/>
      <c r="C381" s="106" t="s">
        <v>554</v>
      </c>
      <c r="D381" s="107"/>
      <c r="E381" s="107"/>
      <c r="F381" s="107"/>
      <c r="G381" s="107"/>
      <c r="H381" s="108">
        <v>398.11799999999994</v>
      </c>
      <c r="I381" s="108">
        <v>335.533</v>
      </c>
      <c r="J381" s="108">
        <v>390.3620000000001</v>
      </c>
      <c r="K381" s="108">
        <v>366.72</v>
      </c>
      <c r="L381" s="108">
        <v>412.124</v>
      </c>
      <c r="M381" s="108">
        <v>385.96700000000004</v>
      </c>
      <c r="N381" s="108">
        <v>409.51800000000003</v>
      </c>
      <c r="O381" s="108">
        <v>410.542</v>
      </c>
      <c r="P381" s="108">
        <v>406.424</v>
      </c>
      <c r="Q381" s="108">
        <v>449.11699999999996</v>
      </c>
      <c r="R381" s="108">
        <v>417.194</v>
      </c>
      <c r="S381" s="108">
        <v>400.017</v>
      </c>
      <c r="T381" s="110">
        <v>4781.636</v>
      </c>
    </row>
    <row r="382" spans="1:20" ht="15">
      <c r="A382" s="81"/>
      <c r="B382" s="158"/>
      <c r="C382" s="56" t="s">
        <v>2</v>
      </c>
      <c r="D382" s="95" t="s">
        <v>231</v>
      </c>
      <c r="E382" s="56" t="s">
        <v>67</v>
      </c>
      <c r="F382" s="95">
        <v>2</v>
      </c>
      <c r="G382" s="56" t="s">
        <v>68</v>
      </c>
      <c r="H382" s="41">
        <v>328.438</v>
      </c>
      <c r="I382" s="41">
        <v>274.15999999999997</v>
      </c>
      <c r="J382" s="41">
        <v>287.806</v>
      </c>
      <c r="K382" s="41">
        <v>321.41200000000003</v>
      </c>
      <c r="L382" s="41">
        <v>330.546</v>
      </c>
      <c r="M382" s="41">
        <v>291.732</v>
      </c>
      <c r="N382" s="41">
        <v>322.96799999999996</v>
      </c>
      <c r="O382" s="41">
        <v>323.317</v>
      </c>
      <c r="P382" s="41">
        <v>366.568</v>
      </c>
      <c r="Q382" s="41">
        <v>386.30899999999997</v>
      </c>
      <c r="R382" s="41">
        <v>352.982</v>
      </c>
      <c r="S382" s="41">
        <v>332.679</v>
      </c>
      <c r="T382" s="52">
        <v>3918.9170000000004</v>
      </c>
    </row>
    <row r="383" spans="1:20" ht="15">
      <c r="A383" s="81"/>
      <c r="B383" s="158"/>
      <c r="C383" s="40"/>
      <c r="D383" s="39"/>
      <c r="E383" s="56" t="s">
        <v>69</v>
      </c>
      <c r="F383" s="93">
        <v>2</v>
      </c>
      <c r="G383" s="56" t="s">
        <v>68</v>
      </c>
      <c r="H383" s="41">
        <v>557.024</v>
      </c>
      <c r="I383" s="41">
        <v>461.461</v>
      </c>
      <c r="J383" s="41">
        <v>568.558</v>
      </c>
      <c r="K383" s="41">
        <v>547.4150000000001</v>
      </c>
      <c r="L383" s="41">
        <v>616.6840000000001</v>
      </c>
      <c r="M383" s="41">
        <v>519.312</v>
      </c>
      <c r="N383" s="41">
        <v>576.034</v>
      </c>
      <c r="O383" s="41">
        <v>621.272</v>
      </c>
      <c r="P383" s="41">
        <v>603.919</v>
      </c>
      <c r="Q383" s="41">
        <v>623.2980000000001</v>
      </c>
      <c r="R383" s="41">
        <v>590.729</v>
      </c>
      <c r="S383" s="41">
        <v>594.396</v>
      </c>
      <c r="T383" s="52">
        <v>6880.102</v>
      </c>
    </row>
    <row r="384" spans="1:20" ht="15">
      <c r="A384" s="81"/>
      <c r="B384" s="158"/>
      <c r="C384" s="40"/>
      <c r="D384" s="109" t="s">
        <v>232</v>
      </c>
      <c r="E384" s="97"/>
      <c r="F384" s="97"/>
      <c r="G384" s="97"/>
      <c r="H384" s="98">
        <v>885.462</v>
      </c>
      <c r="I384" s="98">
        <v>735.621</v>
      </c>
      <c r="J384" s="98">
        <v>856.364</v>
      </c>
      <c r="K384" s="98">
        <v>868.8270000000001</v>
      </c>
      <c r="L384" s="98">
        <v>947.23</v>
      </c>
      <c r="M384" s="98">
        <v>811.0440000000001</v>
      </c>
      <c r="N384" s="98">
        <v>899.002</v>
      </c>
      <c r="O384" s="98">
        <v>944.589</v>
      </c>
      <c r="P384" s="98">
        <v>970.487</v>
      </c>
      <c r="Q384" s="98">
        <v>1009.6070000000001</v>
      </c>
      <c r="R384" s="98">
        <v>943.711</v>
      </c>
      <c r="S384" s="98">
        <v>927.0749999999999</v>
      </c>
      <c r="T384" s="102">
        <v>10799.019</v>
      </c>
    </row>
    <row r="385" spans="1:20" ht="15">
      <c r="A385" s="81"/>
      <c r="B385" s="158"/>
      <c r="C385" s="40"/>
      <c r="D385" s="95" t="s">
        <v>233</v>
      </c>
      <c r="E385" s="56" t="s">
        <v>67</v>
      </c>
      <c r="F385" s="95">
        <v>3</v>
      </c>
      <c r="G385" s="56" t="s">
        <v>90</v>
      </c>
      <c r="H385" s="41">
        <v>681.2429999999999</v>
      </c>
      <c r="I385" s="41">
        <v>601.46</v>
      </c>
      <c r="J385" s="41">
        <v>695.729</v>
      </c>
      <c r="K385" s="41">
        <v>756.31</v>
      </c>
      <c r="L385" s="41">
        <v>761.898</v>
      </c>
      <c r="M385" s="41">
        <v>672.3969999999999</v>
      </c>
      <c r="N385" s="41">
        <v>708.211</v>
      </c>
      <c r="O385" s="41">
        <v>745.454</v>
      </c>
      <c r="P385" s="41">
        <v>850.721</v>
      </c>
      <c r="Q385" s="41">
        <v>964.226</v>
      </c>
      <c r="R385" s="41">
        <v>959.212</v>
      </c>
      <c r="S385" s="41">
        <v>843.339</v>
      </c>
      <c r="T385" s="52">
        <v>9240.2</v>
      </c>
    </row>
    <row r="386" spans="1:20" ht="15">
      <c r="A386" s="81"/>
      <c r="B386" s="158"/>
      <c r="C386" s="40"/>
      <c r="D386" s="39"/>
      <c r="E386" s="56" t="s">
        <v>69</v>
      </c>
      <c r="F386" s="93">
        <v>3</v>
      </c>
      <c r="G386" s="56" t="s">
        <v>90</v>
      </c>
      <c r="H386" s="41">
        <v>217.691</v>
      </c>
      <c r="I386" s="41">
        <v>223.382</v>
      </c>
      <c r="J386" s="41">
        <v>269.551</v>
      </c>
      <c r="K386" s="41">
        <v>280.616</v>
      </c>
      <c r="L386" s="41">
        <v>270.272</v>
      </c>
      <c r="M386" s="41">
        <v>300.662</v>
      </c>
      <c r="N386" s="41">
        <v>226.54</v>
      </c>
      <c r="O386" s="41">
        <v>243.91800000000003</v>
      </c>
      <c r="P386" s="41">
        <v>232.558</v>
      </c>
      <c r="Q386" s="41">
        <v>235.07299999999998</v>
      </c>
      <c r="R386" s="41">
        <v>239.875</v>
      </c>
      <c r="S386" s="41">
        <v>254.28800000000004</v>
      </c>
      <c r="T386" s="52">
        <v>2994.426</v>
      </c>
    </row>
    <row r="387" spans="1:20" ht="15">
      <c r="A387" s="81"/>
      <c r="B387" s="158"/>
      <c r="C387" s="40"/>
      <c r="D387" s="109" t="s">
        <v>234</v>
      </c>
      <c r="E387" s="97"/>
      <c r="F387" s="97"/>
      <c r="G387" s="97"/>
      <c r="H387" s="98">
        <v>898.934</v>
      </c>
      <c r="I387" s="98">
        <v>824.8420000000001</v>
      </c>
      <c r="J387" s="98">
        <v>965.28</v>
      </c>
      <c r="K387" s="98">
        <v>1036.926</v>
      </c>
      <c r="L387" s="98">
        <v>1032.17</v>
      </c>
      <c r="M387" s="98">
        <v>973.059</v>
      </c>
      <c r="N387" s="98">
        <v>934.751</v>
      </c>
      <c r="O387" s="98">
        <v>989.372</v>
      </c>
      <c r="P387" s="98">
        <v>1083.279</v>
      </c>
      <c r="Q387" s="98">
        <v>1199.299</v>
      </c>
      <c r="R387" s="98">
        <v>1199.087</v>
      </c>
      <c r="S387" s="98">
        <v>1097.6270000000002</v>
      </c>
      <c r="T387" s="102">
        <v>12234.626</v>
      </c>
    </row>
    <row r="388" spans="1:20" ht="15">
      <c r="A388" s="81"/>
      <c r="B388" s="158"/>
      <c r="C388" s="40"/>
      <c r="D388" s="95" t="s">
        <v>235</v>
      </c>
      <c r="E388" s="56" t="s">
        <v>67</v>
      </c>
      <c r="F388" s="95">
        <v>2</v>
      </c>
      <c r="G388" s="56" t="s">
        <v>68</v>
      </c>
      <c r="H388" s="41">
        <v>6727.9259999999995</v>
      </c>
      <c r="I388" s="41">
        <v>6249.124</v>
      </c>
      <c r="J388" s="41">
        <v>6586.508</v>
      </c>
      <c r="K388" s="41">
        <v>6866.732999999999</v>
      </c>
      <c r="L388" s="41">
        <v>6906.814</v>
      </c>
      <c r="M388" s="41">
        <v>6496.696000000001</v>
      </c>
      <c r="N388" s="41">
        <v>6742.501</v>
      </c>
      <c r="O388" s="41">
        <v>7011.075999999999</v>
      </c>
      <c r="P388" s="41">
        <v>6819.896000000001</v>
      </c>
      <c r="Q388" s="41">
        <v>7317.459000000001</v>
      </c>
      <c r="R388" s="41">
        <v>7256.356000000001</v>
      </c>
      <c r="S388" s="41">
        <v>7011.485000000001</v>
      </c>
      <c r="T388" s="52">
        <v>81992.574</v>
      </c>
    </row>
    <row r="389" spans="1:20" ht="15">
      <c r="A389" s="81"/>
      <c r="B389" s="158"/>
      <c r="C389" s="40"/>
      <c r="D389" s="39"/>
      <c r="E389" s="56" t="s">
        <v>69</v>
      </c>
      <c r="F389" s="93">
        <v>2</v>
      </c>
      <c r="G389" s="56" t="s">
        <v>68</v>
      </c>
      <c r="H389" s="41">
        <v>9735.833999999999</v>
      </c>
      <c r="I389" s="41">
        <v>8911.326000000001</v>
      </c>
      <c r="J389" s="41">
        <v>9878.761999999999</v>
      </c>
      <c r="K389" s="41">
        <v>9902.358</v>
      </c>
      <c r="L389" s="41">
        <v>10119.510000000002</v>
      </c>
      <c r="M389" s="41">
        <v>9840.993000000002</v>
      </c>
      <c r="N389" s="41">
        <v>10054.359</v>
      </c>
      <c r="O389" s="41">
        <v>10877.817000000001</v>
      </c>
      <c r="P389" s="41">
        <v>10393.387</v>
      </c>
      <c r="Q389" s="41">
        <v>10734.685</v>
      </c>
      <c r="R389" s="41">
        <v>10421.722999999998</v>
      </c>
      <c r="S389" s="41">
        <v>11009.853000000001</v>
      </c>
      <c r="T389" s="52">
        <v>121880.607</v>
      </c>
    </row>
    <row r="390" spans="1:20" ht="15">
      <c r="A390" s="81"/>
      <c r="B390" s="158"/>
      <c r="C390" s="40"/>
      <c r="D390" s="109" t="s">
        <v>236</v>
      </c>
      <c r="E390" s="97"/>
      <c r="F390" s="97"/>
      <c r="G390" s="97"/>
      <c r="H390" s="98">
        <v>16463.76</v>
      </c>
      <c r="I390" s="98">
        <v>15160.45</v>
      </c>
      <c r="J390" s="98">
        <v>16465.269999999997</v>
      </c>
      <c r="K390" s="98">
        <v>16769.091</v>
      </c>
      <c r="L390" s="98">
        <v>17026.324</v>
      </c>
      <c r="M390" s="98">
        <v>16337.689000000002</v>
      </c>
      <c r="N390" s="98">
        <v>16796.86</v>
      </c>
      <c r="O390" s="98">
        <v>17888.893</v>
      </c>
      <c r="P390" s="98">
        <v>17213.283000000003</v>
      </c>
      <c r="Q390" s="98">
        <v>18052.144</v>
      </c>
      <c r="R390" s="98">
        <v>17678.078999999998</v>
      </c>
      <c r="S390" s="98">
        <v>18021.338000000003</v>
      </c>
      <c r="T390" s="102">
        <v>203873.18099999998</v>
      </c>
    </row>
    <row r="391" spans="1:20" ht="15">
      <c r="A391" s="81"/>
      <c r="B391" s="158"/>
      <c r="C391" s="40"/>
      <c r="D391" s="96" t="s">
        <v>750</v>
      </c>
      <c r="E391" s="56" t="s">
        <v>69</v>
      </c>
      <c r="F391" s="96" t="s">
        <v>106</v>
      </c>
      <c r="G391" s="56" t="s">
        <v>107</v>
      </c>
      <c r="H391" s="41"/>
      <c r="I391" s="41"/>
      <c r="J391" s="41"/>
      <c r="K391" s="41"/>
      <c r="L391" s="41"/>
      <c r="M391" s="41"/>
      <c r="N391" s="41">
        <v>76.333</v>
      </c>
      <c r="O391" s="41">
        <v>75.82</v>
      </c>
      <c r="P391" s="41">
        <v>80.792</v>
      </c>
      <c r="Q391" s="41">
        <v>83.015</v>
      </c>
      <c r="R391" s="41">
        <v>80.172</v>
      </c>
      <c r="S391" s="41">
        <v>69.295</v>
      </c>
      <c r="T391" s="52">
        <v>465.42699999999996</v>
      </c>
    </row>
    <row r="392" spans="1:20" ht="15">
      <c r="A392" s="81"/>
      <c r="B392" s="158"/>
      <c r="C392" s="40"/>
      <c r="D392" s="109" t="s">
        <v>751</v>
      </c>
      <c r="E392" s="97"/>
      <c r="F392" s="97"/>
      <c r="G392" s="97"/>
      <c r="H392" s="98"/>
      <c r="I392" s="98"/>
      <c r="J392" s="98"/>
      <c r="K392" s="98"/>
      <c r="L392" s="98"/>
      <c r="M392" s="98"/>
      <c r="N392" s="98">
        <v>76.333</v>
      </c>
      <c r="O392" s="98">
        <v>75.82</v>
      </c>
      <c r="P392" s="98">
        <v>80.792</v>
      </c>
      <c r="Q392" s="98">
        <v>83.015</v>
      </c>
      <c r="R392" s="98">
        <v>80.172</v>
      </c>
      <c r="S392" s="98">
        <v>69.295</v>
      </c>
      <c r="T392" s="102">
        <v>465.42699999999996</v>
      </c>
    </row>
    <row r="393" spans="1:20" ht="15">
      <c r="A393" s="81"/>
      <c r="B393" s="159"/>
      <c r="C393" s="106" t="s">
        <v>77</v>
      </c>
      <c r="D393" s="107"/>
      <c r="E393" s="107"/>
      <c r="F393" s="107"/>
      <c r="G393" s="107"/>
      <c r="H393" s="108">
        <v>18248.156</v>
      </c>
      <c r="I393" s="108">
        <v>16720.913</v>
      </c>
      <c r="J393" s="108">
        <v>18286.913999999997</v>
      </c>
      <c r="K393" s="108">
        <v>18674.843999999997</v>
      </c>
      <c r="L393" s="108">
        <v>19005.724000000002</v>
      </c>
      <c r="M393" s="108">
        <v>18121.792</v>
      </c>
      <c r="N393" s="108">
        <v>18706.946</v>
      </c>
      <c r="O393" s="108">
        <v>19898.674</v>
      </c>
      <c r="P393" s="108">
        <v>19347.841</v>
      </c>
      <c r="Q393" s="108">
        <v>20344.065000000002</v>
      </c>
      <c r="R393" s="108">
        <v>19901.049</v>
      </c>
      <c r="S393" s="108">
        <v>20115.335</v>
      </c>
      <c r="T393" s="110">
        <v>227372.253</v>
      </c>
    </row>
    <row r="394" spans="1:20" ht="15">
      <c r="A394" s="80"/>
      <c r="B394" s="160" t="s">
        <v>836</v>
      </c>
      <c r="C394" s="36"/>
      <c r="D394" s="36"/>
      <c r="E394" s="36"/>
      <c r="F394" s="36"/>
      <c r="G394" s="36"/>
      <c r="H394" s="37">
        <v>18646.273999999998</v>
      </c>
      <c r="I394" s="37">
        <v>17056.446</v>
      </c>
      <c r="J394" s="37">
        <v>18677.275999999998</v>
      </c>
      <c r="K394" s="37">
        <v>19041.564</v>
      </c>
      <c r="L394" s="37">
        <v>19417.848</v>
      </c>
      <c r="M394" s="37">
        <v>18507.759000000002</v>
      </c>
      <c r="N394" s="37">
        <v>19116.464</v>
      </c>
      <c r="O394" s="37">
        <v>20309.216</v>
      </c>
      <c r="P394" s="37">
        <v>19754.265000000003</v>
      </c>
      <c r="Q394" s="37">
        <v>20793.182</v>
      </c>
      <c r="R394" s="37">
        <v>20318.243</v>
      </c>
      <c r="S394" s="37">
        <v>20515.352</v>
      </c>
      <c r="T394" s="51">
        <v>232153.889</v>
      </c>
    </row>
    <row r="395" spans="1:20" ht="15">
      <c r="A395" s="94">
        <v>9</v>
      </c>
      <c r="B395" s="161" t="s">
        <v>14</v>
      </c>
      <c r="C395" s="56" t="s">
        <v>553</v>
      </c>
      <c r="D395" s="96" t="s">
        <v>237</v>
      </c>
      <c r="E395" s="56" t="s">
        <v>69</v>
      </c>
      <c r="F395" s="96">
        <v>5</v>
      </c>
      <c r="G395" s="56" t="s">
        <v>72</v>
      </c>
      <c r="H395" s="41">
        <v>3.0709999999999997</v>
      </c>
      <c r="I395" s="41">
        <v>3.8099999999999996</v>
      </c>
      <c r="J395" s="41">
        <v>3.4879999999999995</v>
      </c>
      <c r="K395" s="41">
        <v>3.6390000000000002</v>
      </c>
      <c r="L395" s="41">
        <v>4.042</v>
      </c>
      <c r="M395" s="41">
        <v>2.9949999999999997</v>
      </c>
      <c r="N395" s="41">
        <v>4.135999999999999</v>
      </c>
      <c r="O395" s="41">
        <v>1.563</v>
      </c>
      <c r="P395" s="41">
        <v>4.949</v>
      </c>
      <c r="Q395" s="41">
        <v>3.024</v>
      </c>
      <c r="R395" s="41"/>
      <c r="S395" s="41"/>
      <c r="T395" s="52">
        <v>34.717</v>
      </c>
    </row>
    <row r="396" spans="1:20" ht="15">
      <c r="A396" s="81"/>
      <c r="B396" s="158"/>
      <c r="C396" s="40"/>
      <c r="D396" s="109" t="s">
        <v>238</v>
      </c>
      <c r="E396" s="97"/>
      <c r="F396" s="97"/>
      <c r="G396" s="97"/>
      <c r="H396" s="98">
        <v>3.0709999999999997</v>
      </c>
      <c r="I396" s="98">
        <v>3.8099999999999996</v>
      </c>
      <c r="J396" s="98">
        <v>3.4879999999999995</v>
      </c>
      <c r="K396" s="98">
        <v>3.6390000000000002</v>
      </c>
      <c r="L396" s="98">
        <v>4.042</v>
      </c>
      <c r="M396" s="98">
        <v>2.9949999999999997</v>
      </c>
      <c r="N396" s="98">
        <v>4.135999999999999</v>
      </c>
      <c r="O396" s="98">
        <v>1.563</v>
      </c>
      <c r="P396" s="98">
        <v>4.949</v>
      </c>
      <c r="Q396" s="98">
        <v>3.024</v>
      </c>
      <c r="R396" s="98"/>
      <c r="S396" s="98"/>
      <c r="T396" s="102">
        <v>34.717</v>
      </c>
    </row>
    <row r="397" spans="1:20" ht="15">
      <c r="A397" s="81"/>
      <c r="B397" s="158"/>
      <c r="C397" s="40"/>
      <c r="D397" s="95" t="s">
        <v>752</v>
      </c>
      <c r="E397" s="56" t="s">
        <v>67</v>
      </c>
      <c r="F397" s="95" t="s">
        <v>106</v>
      </c>
      <c r="G397" s="56" t="s">
        <v>107</v>
      </c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>
        <v>6.716</v>
      </c>
      <c r="S397" s="41"/>
      <c r="T397" s="52">
        <v>6.716</v>
      </c>
    </row>
    <row r="398" spans="1:20" ht="15">
      <c r="A398" s="81"/>
      <c r="B398" s="158"/>
      <c r="C398" s="40"/>
      <c r="D398" s="39"/>
      <c r="E398" s="56" t="s">
        <v>69</v>
      </c>
      <c r="F398" s="93" t="s">
        <v>106</v>
      </c>
      <c r="G398" s="56" t="s">
        <v>107</v>
      </c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>
        <v>121.94599999999998</v>
      </c>
      <c r="S398" s="41">
        <v>116.961</v>
      </c>
      <c r="T398" s="52">
        <v>238.90699999999998</v>
      </c>
    </row>
    <row r="399" spans="1:20" ht="15">
      <c r="A399" s="81"/>
      <c r="B399" s="158"/>
      <c r="C399" s="40"/>
      <c r="D399" s="109" t="s">
        <v>753</v>
      </c>
      <c r="E399" s="97"/>
      <c r="F399" s="97"/>
      <c r="G399" s="97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>
        <v>128.66199999999998</v>
      </c>
      <c r="S399" s="98">
        <v>116.961</v>
      </c>
      <c r="T399" s="102">
        <v>245.623</v>
      </c>
    </row>
    <row r="400" spans="1:20" ht="15">
      <c r="A400" s="81"/>
      <c r="B400" s="158"/>
      <c r="C400" s="40"/>
      <c r="D400" s="95" t="s">
        <v>575</v>
      </c>
      <c r="E400" s="56" t="s">
        <v>67</v>
      </c>
      <c r="F400" s="95" t="s">
        <v>106</v>
      </c>
      <c r="G400" s="56" t="s">
        <v>107</v>
      </c>
      <c r="H400" s="41">
        <v>6.526</v>
      </c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52">
        <v>6.526</v>
      </c>
    </row>
    <row r="401" spans="1:20" ht="15">
      <c r="A401" s="81"/>
      <c r="B401" s="158"/>
      <c r="C401" s="40"/>
      <c r="D401" s="39"/>
      <c r="E401" s="56" t="s">
        <v>69</v>
      </c>
      <c r="F401" s="93" t="s">
        <v>106</v>
      </c>
      <c r="G401" s="56" t="s">
        <v>107</v>
      </c>
      <c r="H401" s="41">
        <v>78.783</v>
      </c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52">
        <v>78.783</v>
      </c>
    </row>
    <row r="402" spans="1:20" ht="15">
      <c r="A402" s="81"/>
      <c r="B402" s="158"/>
      <c r="C402" s="40"/>
      <c r="D402" s="109" t="s">
        <v>576</v>
      </c>
      <c r="E402" s="97"/>
      <c r="F402" s="97"/>
      <c r="G402" s="97"/>
      <c r="H402" s="98">
        <v>85.309</v>
      </c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102">
        <v>85.309</v>
      </c>
    </row>
    <row r="403" spans="1:20" ht="15">
      <c r="A403" s="81"/>
      <c r="B403" s="158"/>
      <c r="C403" s="40"/>
      <c r="D403" s="95" t="s">
        <v>577</v>
      </c>
      <c r="E403" s="56" t="s">
        <v>67</v>
      </c>
      <c r="F403" s="95">
        <v>4</v>
      </c>
      <c r="G403" s="56" t="s">
        <v>79</v>
      </c>
      <c r="H403" s="41">
        <v>427.832</v>
      </c>
      <c r="I403" s="41">
        <v>385.40999999999997</v>
      </c>
      <c r="J403" s="41">
        <v>384.37799999999993</v>
      </c>
      <c r="K403" s="41">
        <v>342.49100000000004</v>
      </c>
      <c r="L403" s="41">
        <v>482.825</v>
      </c>
      <c r="M403" s="41">
        <v>509.905</v>
      </c>
      <c r="N403" s="41">
        <v>500.12999999999994</v>
      </c>
      <c r="O403" s="41">
        <v>548.741</v>
      </c>
      <c r="P403" s="41">
        <v>575.834</v>
      </c>
      <c r="Q403" s="41">
        <v>529.4499999999999</v>
      </c>
      <c r="R403" s="41">
        <v>491.884</v>
      </c>
      <c r="S403" s="41">
        <v>486.175</v>
      </c>
      <c r="T403" s="52">
        <v>5665.055</v>
      </c>
    </row>
    <row r="404" spans="1:20" ht="15">
      <c r="A404" s="81"/>
      <c r="B404" s="158"/>
      <c r="C404" s="40"/>
      <c r="D404" s="39"/>
      <c r="E404" s="56" t="s">
        <v>69</v>
      </c>
      <c r="F404" s="93">
        <v>4</v>
      </c>
      <c r="G404" s="56" t="s">
        <v>79</v>
      </c>
      <c r="H404" s="41">
        <v>1342.4999999999998</v>
      </c>
      <c r="I404" s="41">
        <v>1238.6170000000002</v>
      </c>
      <c r="J404" s="41">
        <v>1453.81</v>
      </c>
      <c r="K404" s="41">
        <v>1552.439</v>
      </c>
      <c r="L404" s="41">
        <v>1568.373</v>
      </c>
      <c r="M404" s="41">
        <v>1571.9140000000002</v>
      </c>
      <c r="N404" s="41">
        <v>1561.301</v>
      </c>
      <c r="O404" s="41">
        <v>1611.0749999999996</v>
      </c>
      <c r="P404" s="41">
        <v>1581.668</v>
      </c>
      <c r="Q404" s="41">
        <v>1597.685</v>
      </c>
      <c r="R404" s="41">
        <v>1617.4099999999996</v>
      </c>
      <c r="S404" s="41">
        <v>1564.3790000000004</v>
      </c>
      <c r="T404" s="52">
        <v>18261.171</v>
      </c>
    </row>
    <row r="405" spans="1:20" ht="15">
      <c r="A405" s="81"/>
      <c r="B405" s="158"/>
      <c r="C405" s="40"/>
      <c r="D405" s="109" t="s">
        <v>578</v>
      </c>
      <c r="E405" s="97"/>
      <c r="F405" s="97"/>
      <c r="G405" s="97"/>
      <c r="H405" s="98">
        <v>1770.3319999999999</v>
      </c>
      <c r="I405" s="98">
        <v>1624.027</v>
      </c>
      <c r="J405" s="98">
        <v>1838.1879999999999</v>
      </c>
      <c r="K405" s="98">
        <v>1894.93</v>
      </c>
      <c r="L405" s="98">
        <v>2051.198</v>
      </c>
      <c r="M405" s="98">
        <v>2081.8190000000004</v>
      </c>
      <c r="N405" s="98">
        <v>2061.431</v>
      </c>
      <c r="O405" s="98">
        <v>2159.816</v>
      </c>
      <c r="P405" s="98">
        <v>2157.502</v>
      </c>
      <c r="Q405" s="98">
        <v>2127.1349999999998</v>
      </c>
      <c r="R405" s="98">
        <v>2109.294</v>
      </c>
      <c r="S405" s="98">
        <v>2050.5540000000005</v>
      </c>
      <c r="T405" s="102">
        <v>23926.226</v>
      </c>
    </row>
    <row r="406" spans="1:20" ht="15">
      <c r="A406" s="81"/>
      <c r="B406" s="158"/>
      <c r="C406" s="40"/>
      <c r="D406" s="95" t="s">
        <v>239</v>
      </c>
      <c r="E406" s="56" t="s">
        <v>67</v>
      </c>
      <c r="F406" s="95">
        <v>2</v>
      </c>
      <c r="G406" s="56" t="s">
        <v>68</v>
      </c>
      <c r="H406" s="41">
        <v>103.137</v>
      </c>
      <c r="I406" s="41">
        <v>101.107</v>
      </c>
      <c r="J406" s="41">
        <v>116.286</v>
      </c>
      <c r="K406" s="41">
        <v>130.821</v>
      </c>
      <c r="L406" s="41">
        <v>157.17000000000002</v>
      </c>
      <c r="M406" s="41">
        <v>235.076</v>
      </c>
      <c r="N406" s="41">
        <v>242.89</v>
      </c>
      <c r="O406" s="41">
        <v>178.51899999999998</v>
      </c>
      <c r="P406" s="41">
        <v>169.013</v>
      </c>
      <c r="Q406" s="41">
        <v>166.21800000000002</v>
      </c>
      <c r="R406" s="41">
        <v>144.433</v>
      </c>
      <c r="S406" s="41">
        <v>144.394</v>
      </c>
      <c r="T406" s="52">
        <v>1889.064</v>
      </c>
    </row>
    <row r="407" spans="1:20" ht="15">
      <c r="A407" s="81"/>
      <c r="B407" s="158"/>
      <c r="C407" s="40"/>
      <c r="D407" s="39"/>
      <c r="E407" s="56" t="s">
        <v>69</v>
      </c>
      <c r="F407" s="93">
        <v>2</v>
      </c>
      <c r="G407" s="56" t="s">
        <v>68</v>
      </c>
      <c r="H407" s="41">
        <v>857.2539999999999</v>
      </c>
      <c r="I407" s="41">
        <v>771.2320000000001</v>
      </c>
      <c r="J407" s="41">
        <v>858.945</v>
      </c>
      <c r="K407" s="41">
        <v>949.359</v>
      </c>
      <c r="L407" s="41">
        <v>1053.2220000000002</v>
      </c>
      <c r="M407" s="41">
        <v>1087.183</v>
      </c>
      <c r="N407" s="41">
        <v>1005.8770000000001</v>
      </c>
      <c r="O407" s="41">
        <v>974.8340000000002</v>
      </c>
      <c r="P407" s="41">
        <v>961.414</v>
      </c>
      <c r="Q407" s="41">
        <v>1021.9059999999998</v>
      </c>
      <c r="R407" s="41">
        <v>926.0369999999998</v>
      </c>
      <c r="S407" s="41">
        <v>928.657</v>
      </c>
      <c r="T407" s="52">
        <v>11395.92</v>
      </c>
    </row>
    <row r="408" spans="1:20" ht="15">
      <c r="A408" s="81"/>
      <c r="B408" s="158"/>
      <c r="C408" s="40"/>
      <c r="D408" s="109" t="s">
        <v>240</v>
      </c>
      <c r="E408" s="97"/>
      <c r="F408" s="97"/>
      <c r="G408" s="97"/>
      <c r="H408" s="98">
        <v>960.3909999999998</v>
      </c>
      <c r="I408" s="98">
        <v>872.339</v>
      </c>
      <c r="J408" s="98">
        <v>975.231</v>
      </c>
      <c r="K408" s="98">
        <v>1080.18</v>
      </c>
      <c r="L408" s="98">
        <v>1210.3920000000003</v>
      </c>
      <c r="M408" s="98">
        <v>1322.259</v>
      </c>
      <c r="N408" s="98">
        <v>1248.767</v>
      </c>
      <c r="O408" s="98">
        <v>1153.353</v>
      </c>
      <c r="P408" s="98">
        <v>1130.427</v>
      </c>
      <c r="Q408" s="98">
        <v>1188.1239999999998</v>
      </c>
      <c r="R408" s="98">
        <v>1070.4699999999998</v>
      </c>
      <c r="S408" s="98">
        <v>1073.051</v>
      </c>
      <c r="T408" s="102">
        <v>13284.984</v>
      </c>
    </row>
    <row r="409" spans="1:20" ht="15">
      <c r="A409" s="81"/>
      <c r="B409" s="158"/>
      <c r="C409" s="40"/>
      <c r="D409" s="95" t="s">
        <v>241</v>
      </c>
      <c r="E409" s="56" t="s">
        <v>67</v>
      </c>
      <c r="F409" s="95">
        <v>5</v>
      </c>
      <c r="G409" s="56" t="s">
        <v>72</v>
      </c>
      <c r="H409" s="41">
        <v>10.154</v>
      </c>
      <c r="I409" s="41">
        <v>9.815</v>
      </c>
      <c r="J409" s="41">
        <v>13.248</v>
      </c>
      <c r="K409" s="41">
        <v>10.201</v>
      </c>
      <c r="L409" s="41">
        <v>12.531</v>
      </c>
      <c r="M409" s="41">
        <v>12.639000000000001</v>
      </c>
      <c r="N409" s="41">
        <v>13.128999999999998</v>
      </c>
      <c r="O409" s="41">
        <v>14.297</v>
      </c>
      <c r="P409" s="41">
        <v>25.336000000000002</v>
      </c>
      <c r="Q409" s="41">
        <v>21.03</v>
      </c>
      <c r="R409" s="41">
        <v>20.3</v>
      </c>
      <c r="S409" s="41">
        <v>28.196</v>
      </c>
      <c r="T409" s="52">
        <v>190.876</v>
      </c>
    </row>
    <row r="410" spans="1:20" ht="15">
      <c r="A410" s="81"/>
      <c r="B410" s="158"/>
      <c r="C410" s="40"/>
      <c r="D410" s="39"/>
      <c r="E410" s="56" t="s">
        <v>69</v>
      </c>
      <c r="F410" s="93">
        <v>5</v>
      </c>
      <c r="G410" s="56" t="s">
        <v>72</v>
      </c>
      <c r="H410" s="41">
        <v>311.347</v>
      </c>
      <c r="I410" s="41">
        <v>329.206</v>
      </c>
      <c r="J410" s="41">
        <v>308.33099999999996</v>
      </c>
      <c r="K410" s="41">
        <v>333.459</v>
      </c>
      <c r="L410" s="41">
        <v>326.626</v>
      </c>
      <c r="M410" s="41">
        <v>329.12</v>
      </c>
      <c r="N410" s="41">
        <v>395.08199999999994</v>
      </c>
      <c r="O410" s="41">
        <v>387.787</v>
      </c>
      <c r="P410" s="41">
        <v>399.224</v>
      </c>
      <c r="Q410" s="41">
        <v>354.217</v>
      </c>
      <c r="R410" s="41">
        <v>378.44399999999996</v>
      </c>
      <c r="S410" s="41">
        <v>354.07</v>
      </c>
      <c r="T410" s="52">
        <v>4206.913</v>
      </c>
    </row>
    <row r="411" spans="1:20" ht="15">
      <c r="A411" s="81"/>
      <c r="B411" s="158"/>
      <c r="C411" s="40"/>
      <c r="D411" s="109" t="s">
        <v>242</v>
      </c>
      <c r="E411" s="97"/>
      <c r="F411" s="97"/>
      <c r="G411" s="97"/>
      <c r="H411" s="98">
        <v>321.501</v>
      </c>
      <c r="I411" s="98">
        <v>339.021</v>
      </c>
      <c r="J411" s="98">
        <v>321.57899999999995</v>
      </c>
      <c r="K411" s="98">
        <v>343.66</v>
      </c>
      <c r="L411" s="98">
        <v>339.157</v>
      </c>
      <c r="M411" s="98">
        <v>341.759</v>
      </c>
      <c r="N411" s="98">
        <v>408.21099999999996</v>
      </c>
      <c r="O411" s="98">
        <v>402.084</v>
      </c>
      <c r="P411" s="98">
        <v>424.56</v>
      </c>
      <c r="Q411" s="98">
        <v>375.24699999999996</v>
      </c>
      <c r="R411" s="98">
        <v>398.74399999999997</v>
      </c>
      <c r="S411" s="98">
        <v>382.266</v>
      </c>
      <c r="T411" s="102">
        <v>4397.789</v>
      </c>
    </row>
    <row r="412" spans="1:20" ht="15">
      <c r="A412" s="81"/>
      <c r="B412" s="158"/>
      <c r="C412" s="40"/>
      <c r="D412" s="96" t="s">
        <v>243</v>
      </c>
      <c r="E412" s="56" t="s">
        <v>69</v>
      </c>
      <c r="F412" s="96" t="s">
        <v>106</v>
      </c>
      <c r="G412" s="56" t="s">
        <v>107</v>
      </c>
      <c r="H412" s="41">
        <v>92.12299999999999</v>
      </c>
      <c r="I412" s="41">
        <v>107.287</v>
      </c>
      <c r="J412" s="41">
        <v>102.90299999999999</v>
      </c>
      <c r="K412" s="41">
        <v>112.31299999999999</v>
      </c>
      <c r="L412" s="41">
        <v>112.182</v>
      </c>
      <c r="M412" s="41">
        <v>135.002</v>
      </c>
      <c r="N412" s="41">
        <v>113.705</v>
      </c>
      <c r="O412" s="41">
        <v>118.263</v>
      </c>
      <c r="P412" s="41">
        <v>125.84199999999998</v>
      </c>
      <c r="Q412" s="41">
        <v>127.727</v>
      </c>
      <c r="R412" s="41"/>
      <c r="S412" s="41"/>
      <c r="T412" s="52">
        <v>1147.347</v>
      </c>
    </row>
    <row r="413" spans="1:20" ht="15">
      <c r="A413" s="81"/>
      <c r="B413" s="158"/>
      <c r="C413" s="40"/>
      <c r="D413" s="109" t="s">
        <v>244</v>
      </c>
      <c r="E413" s="97"/>
      <c r="F413" s="97"/>
      <c r="G413" s="97"/>
      <c r="H413" s="98">
        <v>92.12299999999999</v>
      </c>
      <c r="I413" s="98">
        <v>107.287</v>
      </c>
      <c r="J413" s="98">
        <v>102.90299999999999</v>
      </c>
      <c r="K413" s="98">
        <v>112.31299999999999</v>
      </c>
      <c r="L413" s="98">
        <v>112.182</v>
      </c>
      <c r="M413" s="98">
        <v>135.002</v>
      </c>
      <c r="N413" s="98">
        <v>113.705</v>
      </c>
      <c r="O413" s="98">
        <v>118.263</v>
      </c>
      <c r="P413" s="98">
        <v>125.84199999999998</v>
      </c>
      <c r="Q413" s="98">
        <v>127.727</v>
      </c>
      <c r="R413" s="98"/>
      <c r="S413" s="98"/>
      <c r="T413" s="102">
        <v>1147.347</v>
      </c>
    </row>
    <row r="414" spans="1:20" ht="15">
      <c r="A414" s="81"/>
      <c r="B414" s="158"/>
      <c r="C414" s="40"/>
      <c r="D414" s="95" t="s">
        <v>754</v>
      </c>
      <c r="E414" s="56" t="s">
        <v>67</v>
      </c>
      <c r="F414" s="95" t="s">
        <v>106</v>
      </c>
      <c r="G414" s="56" t="s">
        <v>107</v>
      </c>
      <c r="H414" s="41">
        <v>16.226</v>
      </c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52">
        <v>16.226</v>
      </c>
    </row>
    <row r="415" spans="1:20" ht="15">
      <c r="A415" s="81"/>
      <c r="B415" s="158"/>
      <c r="C415" s="40"/>
      <c r="D415" s="39"/>
      <c r="E415" s="56" t="s">
        <v>69</v>
      </c>
      <c r="F415" s="93" t="s">
        <v>106</v>
      </c>
      <c r="G415" s="56" t="s">
        <v>107</v>
      </c>
      <c r="H415" s="41">
        <v>328.39099999999996</v>
      </c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52">
        <v>328.39099999999996</v>
      </c>
    </row>
    <row r="416" spans="1:20" ht="15">
      <c r="A416" s="81"/>
      <c r="B416" s="158"/>
      <c r="C416" s="40"/>
      <c r="D416" s="109" t="s">
        <v>755</v>
      </c>
      <c r="E416" s="97"/>
      <c r="F416" s="97"/>
      <c r="G416" s="97"/>
      <c r="H416" s="98">
        <v>344.61699999999996</v>
      </c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102">
        <v>344.61699999999996</v>
      </c>
    </row>
    <row r="417" spans="1:20" ht="15">
      <c r="A417" s="81"/>
      <c r="B417" s="158"/>
      <c r="C417" s="106" t="s">
        <v>554</v>
      </c>
      <c r="D417" s="107"/>
      <c r="E417" s="107"/>
      <c r="F417" s="107"/>
      <c r="G417" s="107"/>
      <c r="H417" s="108">
        <v>3577.3439999999996</v>
      </c>
      <c r="I417" s="108">
        <v>2946.4840000000004</v>
      </c>
      <c r="J417" s="108">
        <v>3241.389</v>
      </c>
      <c r="K417" s="108">
        <v>3434.722</v>
      </c>
      <c r="L417" s="108">
        <v>3716.9709999999995</v>
      </c>
      <c r="M417" s="108">
        <v>3883.8340000000003</v>
      </c>
      <c r="N417" s="108">
        <v>3836.2499999999995</v>
      </c>
      <c r="O417" s="108">
        <v>3835.0789999999993</v>
      </c>
      <c r="P417" s="108">
        <v>3843.2799999999997</v>
      </c>
      <c r="Q417" s="108">
        <v>3821.2569999999996</v>
      </c>
      <c r="R417" s="108">
        <v>3707.1699999999996</v>
      </c>
      <c r="S417" s="108">
        <v>3622.832000000001</v>
      </c>
      <c r="T417" s="110">
        <v>43466.612</v>
      </c>
    </row>
    <row r="418" spans="1:20" ht="15">
      <c r="A418" s="81"/>
      <c r="B418" s="158"/>
      <c r="C418" s="56" t="s">
        <v>2</v>
      </c>
      <c r="D418" s="95" t="s">
        <v>756</v>
      </c>
      <c r="E418" s="56" t="s">
        <v>67</v>
      </c>
      <c r="F418" s="95">
        <v>6</v>
      </c>
      <c r="G418" s="56" t="s">
        <v>757</v>
      </c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>
        <v>0.828</v>
      </c>
      <c r="S418" s="41">
        <v>0.87</v>
      </c>
      <c r="T418" s="52">
        <v>1.698</v>
      </c>
    </row>
    <row r="419" spans="1:20" ht="15">
      <c r="A419" s="81"/>
      <c r="B419" s="158"/>
      <c r="C419" s="40"/>
      <c r="D419" s="39"/>
      <c r="E419" s="56" t="s">
        <v>69</v>
      </c>
      <c r="F419" s="93">
        <v>6</v>
      </c>
      <c r="G419" s="56" t="s">
        <v>757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>
        <v>66.633</v>
      </c>
      <c r="S419" s="41">
        <v>67.066</v>
      </c>
      <c r="T419" s="52">
        <v>133.699</v>
      </c>
    </row>
    <row r="420" spans="1:20" ht="15">
      <c r="A420" s="81"/>
      <c r="B420" s="158"/>
      <c r="C420" s="40"/>
      <c r="D420" s="109" t="s">
        <v>758</v>
      </c>
      <c r="E420" s="97"/>
      <c r="F420" s="97"/>
      <c r="G420" s="97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>
        <v>67.461</v>
      </c>
      <c r="S420" s="98">
        <v>67.936</v>
      </c>
      <c r="T420" s="102">
        <v>135.39700000000002</v>
      </c>
    </row>
    <row r="421" spans="1:20" ht="15">
      <c r="A421" s="81"/>
      <c r="B421" s="158"/>
      <c r="C421" s="40"/>
      <c r="D421" s="95" t="s">
        <v>759</v>
      </c>
      <c r="E421" s="56" t="s">
        <v>67</v>
      </c>
      <c r="F421" s="95" t="s">
        <v>106</v>
      </c>
      <c r="G421" s="56" t="s">
        <v>107</v>
      </c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>
        <v>42.214</v>
      </c>
      <c r="S421" s="41">
        <v>19.396</v>
      </c>
      <c r="T421" s="52">
        <v>61.61</v>
      </c>
    </row>
    <row r="422" spans="1:20" ht="15">
      <c r="A422" s="81"/>
      <c r="B422" s="158"/>
      <c r="C422" s="40"/>
      <c r="D422" s="39"/>
      <c r="E422" s="56" t="s">
        <v>69</v>
      </c>
      <c r="F422" s="93" t="s">
        <v>106</v>
      </c>
      <c r="G422" s="56" t="s">
        <v>107</v>
      </c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>
        <v>286.29800000000006</v>
      </c>
      <c r="S422" s="41">
        <v>271.24300000000005</v>
      </c>
      <c r="T422" s="52">
        <v>557.5410000000002</v>
      </c>
    </row>
    <row r="423" spans="1:20" ht="15">
      <c r="A423" s="81"/>
      <c r="B423" s="158"/>
      <c r="C423" s="40"/>
      <c r="D423" s="109" t="s">
        <v>760</v>
      </c>
      <c r="E423" s="97"/>
      <c r="F423" s="97"/>
      <c r="G423" s="97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>
        <v>328.51200000000006</v>
      </c>
      <c r="S423" s="98">
        <v>290.63900000000007</v>
      </c>
      <c r="T423" s="102">
        <v>619.1510000000002</v>
      </c>
    </row>
    <row r="424" spans="1:20" ht="15">
      <c r="A424" s="81"/>
      <c r="B424" s="158"/>
      <c r="C424" s="40"/>
      <c r="D424" s="95" t="s">
        <v>245</v>
      </c>
      <c r="E424" s="56" t="s">
        <v>67</v>
      </c>
      <c r="F424" s="95">
        <v>2</v>
      </c>
      <c r="G424" s="56" t="s">
        <v>68</v>
      </c>
      <c r="H424" s="41">
        <v>699.828</v>
      </c>
      <c r="I424" s="41">
        <v>616.18</v>
      </c>
      <c r="J424" s="41">
        <v>690.913</v>
      </c>
      <c r="K424" s="41">
        <v>708.6279999999999</v>
      </c>
      <c r="L424" s="41">
        <v>771.1099999999999</v>
      </c>
      <c r="M424" s="41">
        <v>764.1920000000001</v>
      </c>
      <c r="N424" s="41">
        <v>813.4229999999999</v>
      </c>
      <c r="O424" s="41">
        <v>805.211</v>
      </c>
      <c r="P424" s="41">
        <v>819.951</v>
      </c>
      <c r="Q424" s="41">
        <v>769.585</v>
      </c>
      <c r="R424" s="41">
        <v>830.3249999999999</v>
      </c>
      <c r="S424" s="41">
        <v>833.206</v>
      </c>
      <c r="T424" s="52">
        <v>9122.552</v>
      </c>
    </row>
    <row r="425" spans="1:20" ht="15">
      <c r="A425" s="81"/>
      <c r="B425" s="158"/>
      <c r="C425" s="40"/>
      <c r="D425" s="39"/>
      <c r="E425" s="56" t="s">
        <v>69</v>
      </c>
      <c r="F425" s="93">
        <v>2</v>
      </c>
      <c r="G425" s="56" t="s">
        <v>68</v>
      </c>
      <c r="H425" s="41">
        <v>4173.015999999999</v>
      </c>
      <c r="I425" s="41">
        <v>3636.2809999999995</v>
      </c>
      <c r="J425" s="41">
        <v>4206.268999999999</v>
      </c>
      <c r="K425" s="41">
        <v>4145.8550000000005</v>
      </c>
      <c r="L425" s="41">
        <v>4132.598</v>
      </c>
      <c r="M425" s="41">
        <v>4169.485</v>
      </c>
      <c r="N425" s="41">
        <v>4238.907</v>
      </c>
      <c r="O425" s="41">
        <v>4225.557</v>
      </c>
      <c r="P425" s="41">
        <v>4572.818</v>
      </c>
      <c r="Q425" s="41">
        <v>4447.229000000001</v>
      </c>
      <c r="R425" s="41">
        <v>4435.287</v>
      </c>
      <c r="S425" s="41">
        <v>4412.71</v>
      </c>
      <c r="T425" s="52">
        <v>50796.011999999995</v>
      </c>
    </row>
    <row r="426" spans="1:20" ht="15">
      <c r="A426" s="81"/>
      <c r="B426" s="158"/>
      <c r="C426" s="40"/>
      <c r="D426" s="109" t="s">
        <v>246</v>
      </c>
      <c r="E426" s="97"/>
      <c r="F426" s="97"/>
      <c r="G426" s="97"/>
      <c r="H426" s="98">
        <v>4872.843999999999</v>
      </c>
      <c r="I426" s="98">
        <v>4252.460999999999</v>
      </c>
      <c r="J426" s="98">
        <v>4897.181999999999</v>
      </c>
      <c r="K426" s="98">
        <v>4854.483</v>
      </c>
      <c r="L426" s="98">
        <v>4903.708</v>
      </c>
      <c r="M426" s="98">
        <v>4933.677</v>
      </c>
      <c r="N426" s="98">
        <v>5052.33</v>
      </c>
      <c r="O426" s="98">
        <v>5030.768</v>
      </c>
      <c r="P426" s="98">
        <v>5392.769</v>
      </c>
      <c r="Q426" s="98">
        <v>5216.814000000001</v>
      </c>
      <c r="R426" s="98">
        <v>5265.612</v>
      </c>
      <c r="S426" s="98">
        <v>5245.916</v>
      </c>
      <c r="T426" s="102">
        <v>59918.564</v>
      </c>
    </row>
    <row r="427" spans="1:20" ht="15">
      <c r="A427" s="81"/>
      <c r="B427" s="158"/>
      <c r="C427" s="40"/>
      <c r="D427" s="95" t="s">
        <v>247</v>
      </c>
      <c r="E427" s="56" t="s">
        <v>67</v>
      </c>
      <c r="F427" s="95">
        <v>5</v>
      </c>
      <c r="G427" s="56" t="s">
        <v>72</v>
      </c>
      <c r="H427" s="41">
        <v>140.12</v>
      </c>
      <c r="I427" s="41">
        <v>134.493</v>
      </c>
      <c r="J427" s="41">
        <v>144.764</v>
      </c>
      <c r="K427" s="41">
        <v>145.81</v>
      </c>
      <c r="L427" s="41">
        <v>153.76600000000002</v>
      </c>
      <c r="M427" s="41">
        <v>160.68200000000002</v>
      </c>
      <c r="N427" s="41">
        <v>165.886</v>
      </c>
      <c r="O427" s="41">
        <v>178.847</v>
      </c>
      <c r="P427" s="41">
        <v>171.407</v>
      </c>
      <c r="Q427" s="41">
        <v>180.06799999999998</v>
      </c>
      <c r="R427" s="41">
        <v>189.351</v>
      </c>
      <c r="S427" s="41">
        <v>187.35399999999998</v>
      </c>
      <c r="T427" s="52">
        <v>1952.548</v>
      </c>
    </row>
    <row r="428" spans="1:20" ht="15">
      <c r="A428" s="81"/>
      <c r="B428" s="158"/>
      <c r="C428" s="40"/>
      <c r="D428" s="39"/>
      <c r="E428" s="56" t="s">
        <v>69</v>
      </c>
      <c r="F428" s="93">
        <v>5</v>
      </c>
      <c r="G428" s="56" t="s">
        <v>72</v>
      </c>
      <c r="H428" s="41">
        <v>384.911</v>
      </c>
      <c r="I428" s="41">
        <v>361.986</v>
      </c>
      <c r="J428" s="41">
        <v>372.7199999999999</v>
      </c>
      <c r="K428" s="41">
        <v>403.253</v>
      </c>
      <c r="L428" s="41">
        <v>420.18600000000004</v>
      </c>
      <c r="M428" s="41">
        <v>439.84900000000005</v>
      </c>
      <c r="N428" s="41">
        <v>444.10200000000003</v>
      </c>
      <c r="O428" s="41">
        <v>458.401</v>
      </c>
      <c r="P428" s="41">
        <v>461.283</v>
      </c>
      <c r="Q428" s="41">
        <v>493.52900000000005</v>
      </c>
      <c r="R428" s="41">
        <v>469.82</v>
      </c>
      <c r="S428" s="41">
        <v>473.696</v>
      </c>
      <c r="T428" s="52">
        <v>5183.735999999999</v>
      </c>
    </row>
    <row r="429" spans="1:20" ht="15">
      <c r="A429" s="81"/>
      <c r="B429" s="158"/>
      <c r="C429" s="40"/>
      <c r="D429" s="109" t="s">
        <v>248</v>
      </c>
      <c r="E429" s="97"/>
      <c r="F429" s="97"/>
      <c r="G429" s="97"/>
      <c r="H429" s="98">
        <v>525.031</v>
      </c>
      <c r="I429" s="98">
        <v>496.479</v>
      </c>
      <c r="J429" s="98">
        <v>517.4839999999999</v>
      </c>
      <c r="K429" s="98">
        <v>549.063</v>
      </c>
      <c r="L429" s="98">
        <v>573.952</v>
      </c>
      <c r="M429" s="98">
        <v>600.5310000000001</v>
      </c>
      <c r="N429" s="98">
        <v>609.988</v>
      </c>
      <c r="O429" s="98">
        <v>637.248</v>
      </c>
      <c r="P429" s="98">
        <v>632.69</v>
      </c>
      <c r="Q429" s="98">
        <v>673.597</v>
      </c>
      <c r="R429" s="98">
        <v>659.171</v>
      </c>
      <c r="S429" s="98">
        <v>661.05</v>
      </c>
      <c r="T429" s="102">
        <v>7136.283999999999</v>
      </c>
    </row>
    <row r="430" spans="1:20" ht="15">
      <c r="A430" s="81"/>
      <c r="B430" s="158"/>
      <c r="C430" s="40"/>
      <c r="D430" s="95" t="s">
        <v>249</v>
      </c>
      <c r="E430" s="56" t="s">
        <v>67</v>
      </c>
      <c r="F430" s="95" t="s">
        <v>106</v>
      </c>
      <c r="G430" s="56" t="s">
        <v>107</v>
      </c>
      <c r="H430" s="41">
        <v>48.439</v>
      </c>
      <c r="I430" s="41">
        <v>70.13900000000001</v>
      </c>
      <c r="J430" s="41">
        <v>83.377</v>
      </c>
      <c r="K430" s="41">
        <v>87.827</v>
      </c>
      <c r="L430" s="41">
        <v>112.866</v>
      </c>
      <c r="M430" s="41">
        <v>99.07400000000001</v>
      </c>
      <c r="N430" s="41">
        <v>113.949</v>
      </c>
      <c r="O430" s="41">
        <v>117.322</v>
      </c>
      <c r="P430" s="41">
        <v>221.87599999999998</v>
      </c>
      <c r="Q430" s="41">
        <v>58.596</v>
      </c>
      <c r="R430" s="41"/>
      <c r="S430" s="41"/>
      <c r="T430" s="52">
        <v>1013.4649999999999</v>
      </c>
    </row>
    <row r="431" spans="1:20" ht="15">
      <c r="A431" s="81"/>
      <c r="B431" s="158"/>
      <c r="C431" s="40"/>
      <c r="D431" s="39"/>
      <c r="E431" s="56" t="s">
        <v>69</v>
      </c>
      <c r="F431" s="93" t="s">
        <v>106</v>
      </c>
      <c r="G431" s="56" t="s">
        <v>107</v>
      </c>
      <c r="H431" s="41">
        <v>133.961</v>
      </c>
      <c r="I431" s="41">
        <v>533.2929999999999</v>
      </c>
      <c r="J431" s="41">
        <v>712.201</v>
      </c>
      <c r="K431" s="41">
        <v>521.1039999999999</v>
      </c>
      <c r="L431" s="41">
        <v>559.4499999999999</v>
      </c>
      <c r="M431" s="41">
        <v>595.376</v>
      </c>
      <c r="N431" s="41">
        <v>668.31</v>
      </c>
      <c r="O431" s="41">
        <v>715.447</v>
      </c>
      <c r="P431" s="41">
        <v>674.979</v>
      </c>
      <c r="Q431" s="41">
        <v>776.495</v>
      </c>
      <c r="R431" s="41"/>
      <c r="S431" s="41"/>
      <c r="T431" s="52">
        <v>5890.615999999999</v>
      </c>
    </row>
    <row r="432" spans="1:20" ht="15">
      <c r="A432" s="81"/>
      <c r="B432" s="158"/>
      <c r="C432" s="40"/>
      <c r="D432" s="109" t="s">
        <v>250</v>
      </c>
      <c r="E432" s="97"/>
      <c r="F432" s="97"/>
      <c r="G432" s="97"/>
      <c r="H432" s="98">
        <v>182.4</v>
      </c>
      <c r="I432" s="98">
        <v>603.4319999999999</v>
      </c>
      <c r="J432" s="98">
        <v>795.578</v>
      </c>
      <c r="K432" s="98">
        <v>608.9309999999999</v>
      </c>
      <c r="L432" s="98">
        <v>672.3159999999999</v>
      </c>
      <c r="M432" s="98">
        <v>694.45</v>
      </c>
      <c r="N432" s="98">
        <v>782.2589999999999</v>
      </c>
      <c r="O432" s="98">
        <v>832.769</v>
      </c>
      <c r="P432" s="98">
        <v>896.855</v>
      </c>
      <c r="Q432" s="98">
        <v>835.091</v>
      </c>
      <c r="R432" s="98"/>
      <c r="S432" s="98"/>
      <c r="T432" s="102">
        <v>6904.080999999999</v>
      </c>
    </row>
    <row r="433" spans="1:20" ht="15">
      <c r="A433" s="81"/>
      <c r="B433" s="158"/>
      <c r="C433" s="40"/>
      <c r="D433" s="95" t="s">
        <v>251</v>
      </c>
      <c r="E433" s="56" t="s">
        <v>67</v>
      </c>
      <c r="F433" s="95" t="s">
        <v>106</v>
      </c>
      <c r="G433" s="56" t="s">
        <v>107</v>
      </c>
      <c r="H433" s="41">
        <v>12.609</v>
      </c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52">
        <v>12.609</v>
      </c>
    </row>
    <row r="434" spans="1:20" ht="15">
      <c r="A434" s="81"/>
      <c r="B434" s="158"/>
      <c r="C434" s="40"/>
      <c r="D434" s="39"/>
      <c r="E434" s="56" t="s">
        <v>69</v>
      </c>
      <c r="F434" s="93" t="s">
        <v>106</v>
      </c>
      <c r="G434" s="56" t="s">
        <v>107</v>
      </c>
      <c r="H434" s="41">
        <v>71.11800000000001</v>
      </c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52">
        <v>71.11800000000001</v>
      </c>
    </row>
    <row r="435" spans="1:20" ht="15">
      <c r="A435" s="81"/>
      <c r="B435" s="158"/>
      <c r="C435" s="40"/>
      <c r="D435" s="109" t="s">
        <v>252</v>
      </c>
      <c r="E435" s="97"/>
      <c r="F435" s="97"/>
      <c r="G435" s="97"/>
      <c r="H435" s="98">
        <v>83.727</v>
      </c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102">
        <v>83.727</v>
      </c>
    </row>
    <row r="436" spans="1:20" ht="15">
      <c r="A436" s="81"/>
      <c r="B436" s="158"/>
      <c r="C436" s="40"/>
      <c r="D436" s="95" t="s">
        <v>253</v>
      </c>
      <c r="E436" s="56" t="s">
        <v>67</v>
      </c>
      <c r="F436" s="95">
        <v>5</v>
      </c>
      <c r="G436" s="56" t="s">
        <v>72</v>
      </c>
      <c r="H436" s="41">
        <v>626.971</v>
      </c>
      <c r="I436" s="41">
        <v>612.388</v>
      </c>
      <c r="J436" s="41">
        <v>599.6679999999999</v>
      </c>
      <c r="K436" s="41">
        <v>540.5759999999999</v>
      </c>
      <c r="L436" s="41">
        <v>349.212</v>
      </c>
      <c r="M436" s="41">
        <v>397.081</v>
      </c>
      <c r="N436" s="41">
        <v>391.417</v>
      </c>
      <c r="O436" s="41">
        <v>387.918</v>
      </c>
      <c r="P436" s="41">
        <v>381.012</v>
      </c>
      <c r="Q436" s="41">
        <v>400.067</v>
      </c>
      <c r="R436" s="41">
        <v>398.00800000000004</v>
      </c>
      <c r="S436" s="41">
        <v>394.47300000000007</v>
      </c>
      <c r="T436" s="52">
        <v>5478.790999999999</v>
      </c>
    </row>
    <row r="437" spans="1:20" ht="15">
      <c r="A437" s="81"/>
      <c r="B437" s="158"/>
      <c r="C437" s="40"/>
      <c r="D437" s="39"/>
      <c r="E437" s="56" t="s">
        <v>69</v>
      </c>
      <c r="F437" s="93">
        <v>5</v>
      </c>
      <c r="G437" s="56" t="s">
        <v>72</v>
      </c>
      <c r="H437" s="41">
        <v>359.69699999999995</v>
      </c>
      <c r="I437" s="41">
        <v>337.05699999999996</v>
      </c>
      <c r="J437" s="41">
        <v>326.8259999999999</v>
      </c>
      <c r="K437" s="41">
        <v>358.31100000000004</v>
      </c>
      <c r="L437" s="41">
        <v>368.337</v>
      </c>
      <c r="M437" s="41">
        <v>395.6959999999999</v>
      </c>
      <c r="N437" s="41">
        <v>403.50499999999994</v>
      </c>
      <c r="O437" s="41">
        <v>398.72900000000004</v>
      </c>
      <c r="P437" s="41">
        <v>388.29600000000005</v>
      </c>
      <c r="Q437" s="41">
        <v>373.13500000000005</v>
      </c>
      <c r="R437" s="41">
        <v>376.76500000000004</v>
      </c>
      <c r="S437" s="41">
        <v>381.34299999999996</v>
      </c>
      <c r="T437" s="52">
        <v>4467.697000000001</v>
      </c>
    </row>
    <row r="438" spans="1:20" ht="15">
      <c r="A438" s="81"/>
      <c r="B438" s="158"/>
      <c r="C438" s="40"/>
      <c r="D438" s="109" t="s">
        <v>254</v>
      </c>
      <c r="E438" s="97"/>
      <c r="F438" s="97"/>
      <c r="G438" s="97"/>
      <c r="H438" s="98">
        <v>986.6679999999999</v>
      </c>
      <c r="I438" s="98">
        <v>949.4449999999999</v>
      </c>
      <c r="J438" s="98">
        <v>926.4939999999998</v>
      </c>
      <c r="K438" s="98">
        <v>898.887</v>
      </c>
      <c r="L438" s="98">
        <v>717.549</v>
      </c>
      <c r="M438" s="98">
        <v>792.7769999999999</v>
      </c>
      <c r="N438" s="98">
        <v>794.9219999999999</v>
      </c>
      <c r="O438" s="98">
        <v>786.647</v>
      </c>
      <c r="P438" s="98">
        <v>769.308</v>
      </c>
      <c r="Q438" s="98">
        <v>773.202</v>
      </c>
      <c r="R438" s="98">
        <v>774.7730000000001</v>
      </c>
      <c r="S438" s="98">
        <v>775.816</v>
      </c>
      <c r="T438" s="102">
        <v>9946.488000000001</v>
      </c>
    </row>
    <row r="439" spans="1:20" ht="15">
      <c r="A439" s="81"/>
      <c r="B439" s="158"/>
      <c r="C439" s="40"/>
      <c r="D439" s="95" t="s">
        <v>761</v>
      </c>
      <c r="E439" s="56" t="s">
        <v>67</v>
      </c>
      <c r="F439" s="95">
        <v>5</v>
      </c>
      <c r="G439" s="56" t="s">
        <v>72</v>
      </c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>
        <v>0.007</v>
      </c>
      <c r="S439" s="41">
        <v>0.007</v>
      </c>
      <c r="T439" s="52">
        <v>0.014</v>
      </c>
    </row>
    <row r="440" spans="1:20" ht="15">
      <c r="A440" s="81"/>
      <c r="B440" s="158"/>
      <c r="C440" s="40"/>
      <c r="D440" s="39"/>
      <c r="E440" s="56" t="s">
        <v>69</v>
      </c>
      <c r="F440" s="93">
        <v>5</v>
      </c>
      <c r="G440" s="56" t="s">
        <v>72</v>
      </c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>
        <v>11.139000000000001</v>
      </c>
      <c r="S440" s="41">
        <v>26.104000000000003</v>
      </c>
      <c r="T440" s="52">
        <v>37.243</v>
      </c>
    </row>
    <row r="441" spans="1:20" ht="15">
      <c r="A441" s="81"/>
      <c r="B441" s="158"/>
      <c r="C441" s="40"/>
      <c r="D441" s="109" t="s">
        <v>762</v>
      </c>
      <c r="E441" s="97"/>
      <c r="F441" s="97"/>
      <c r="G441" s="97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>
        <v>11.146</v>
      </c>
      <c r="S441" s="98">
        <v>26.111000000000004</v>
      </c>
      <c r="T441" s="102">
        <v>37.257000000000005</v>
      </c>
    </row>
    <row r="442" spans="1:20" ht="15">
      <c r="A442" s="81"/>
      <c r="B442" s="158"/>
      <c r="C442" s="40"/>
      <c r="D442" s="95" t="s">
        <v>763</v>
      </c>
      <c r="E442" s="56" t="s">
        <v>67</v>
      </c>
      <c r="F442" s="95" t="s">
        <v>106</v>
      </c>
      <c r="G442" s="56" t="s">
        <v>107</v>
      </c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>
        <v>0.027</v>
      </c>
      <c r="S442" s="41">
        <v>0</v>
      </c>
      <c r="T442" s="52">
        <v>0.027</v>
      </c>
    </row>
    <row r="443" spans="1:20" ht="15">
      <c r="A443" s="81"/>
      <c r="B443" s="158"/>
      <c r="C443" s="40"/>
      <c r="D443" s="39"/>
      <c r="E443" s="56" t="s">
        <v>69</v>
      </c>
      <c r="F443" s="93" t="s">
        <v>106</v>
      </c>
      <c r="G443" s="56" t="s">
        <v>107</v>
      </c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>
        <v>74.848</v>
      </c>
      <c r="S443" s="41">
        <v>74.973</v>
      </c>
      <c r="T443" s="52">
        <v>149.821</v>
      </c>
    </row>
    <row r="444" spans="1:20" ht="15">
      <c r="A444" s="81"/>
      <c r="B444" s="158"/>
      <c r="C444" s="40"/>
      <c r="D444" s="109" t="s">
        <v>764</v>
      </c>
      <c r="E444" s="97"/>
      <c r="F444" s="97"/>
      <c r="G444" s="97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>
        <v>74.875</v>
      </c>
      <c r="S444" s="98">
        <v>74.973</v>
      </c>
      <c r="T444" s="102">
        <v>149.84799999999998</v>
      </c>
    </row>
    <row r="445" spans="1:20" ht="15">
      <c r="A445" s="81"/>
      <c r="B445" s="158"/>
      <c r="C445" s="40"/>
      <c r="D445" s="95" t="s">
        <v>765</v>
      </c>
      <c r="E445" s="56" t="s">
        <v>67</v>
      </c>
      <c r="F445" s="95">
        <v>3</v>
      </c>
      <c r="G445" s="56" t="s">
        <v>90</v>
      </c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>
        <v>12.763000000000002</v>
      </c>
      <c r="S445" s="41">
        <v>12.732</v>
      </c>
      <c r="T445" s="52">
        <v>25.495</v>
      </c>
    </row>
    <row r="446" spans="1:20" ht="15">
      <c r="A446" s="81"/>
      <c r="B446" s="158"/>
      <c r="C446" s="40"/>
      <c r="D446" s="39"/>
      <c r="E446" s="56" t="s">
        <v>69</v>
      </c>
      <c r="F446" s="93">
        <v>3</v>
      </c>
      <c r="G446" s="56" t="s">
        <v>90</v>
      </c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>
        <v>182.67799999999997</v>
      </c>
      <c r="S446" s="41">
        <v>162.62499999999997</v>
      </c>
      <c r="T446" s="52">
        <v>345.30299999999994</v>
      </c>
    </row>
    <row r="447" spans="1:20" ht="15">
      <c r="A447" s="81"/>
      <c r="B447" s="158"/>
      <c r="C447" s="40"/>
      <c r="D447" s="109" t="s">
        <v>766</v>
      </c>
      <c r="E447" s="97"/>
      <c r="F447" s="97"/>
      <c r="G447" s="97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>
        <v>195.44099999999997</v>
      </c>
      <c r="S447" s="98">
        <v>175.35699999999997</v>
      </c>
      <c r="T447" s="102">
        <v>370.79799999999994</v>
      </c>
    </row>
    <row r="448" spans="1:20" ht="15">
      <c r="A448" s="81"/>
      <c r="B448" s="158"/>
      <c r="C448" s="40"/>
      <c r="D448" s="95" t="s">
        <v>255</v>
      </c>
      <c r="E448" s="56" t="s">
        <v>67</v>
      </c>
      <c r="F448" s="95">
        <v>2</v>
      </c>
      <c r="G448" s="56" t="s">
        <v>68</v>
      </c>
      <c r="H448" s="41">
        <v>158.52299999999997</v>
      </c>
      <c r="I448" s="41">
        <v>146.112</v>
      </c>
      <c r="J448" s="41">
        <v>148.30900000000003</v>
      </c>
      <c r="K448" s="41">
        <v>146.764</v>
      </c>
      <c r="L448" s="41">
        <v>155.98499999999999</v>
      </c>
      <c r="M448" s="41">
        <v>170.862</v>
      </c>
      <c r="N448" s="41">
        <v>164.91899999999998</v>
      </c>
      <c r="O448" s="41">
        <v>168.323</v>
      </c>
      <c r="P448" s="41">
        <v>153.252</v>
      </c>
      <c r="Q448" s="41">
        <v>156.928</v>
      </c>
      <c r="R448" s="41">
        <v>148.192</v>
      </c>
      <c r="S448" s="41">
        <v>152.49</v>
      </c>
      <c r="T448" s="52">
        <v>1870.6590000000003</v>
      </c>
    </row>
    <row r="449" spans="1:20" ht="15">
      <c r="A449" s="81"/>
      <c r="B449" s="158"/>
      <c r="C449" s="40"/>
      <c r="D449" s="39"/>
      <c r="E449" s="56" t="s">
        <v>69</v>
      </c>
      <c r="F449" s="93">
        <v>2</v>
      </c>
      <c r="G449" s="56" t="s">
        <v>68</v>
      </c>
      <c r="H449" s="41">
        <v>1011.017</v>
      </c>
      <c r="I449" s="41">
        <v>944.1350000000001</v>
      </c>
      <c r="J449" s="41">
        <v>909.5040000000001</v>
      </c>
      <c r="K449" s="41">
        <v>986.6710000000002</v>
      </c>
      <c r="L449" s="41">
        <v>981.3439999999999</v>
      </c>
      <c r="M449" s="41">
        <v>1000.953</v>
      </c>
      <c r="N449" s="41">
        <v>1017.102</v>
      </c>
      <c r="O449" s="41">
        <v>1018.9209999999999</v>
      </c>
      <c r="P449" s="41">
        <v>988.8620000000001</v>
      </c>
      <c r="Q449" s="41">
        <v>1047.12</v>
      </c>
      <c r="R449" s="41">
        <v>992.109</v>
      </c>
      <c r="S449" s="41">
        <v>1047.6840000000002</v>
      </c>
      <c r="T449" s="52">
        <v>11945.422000000002</v>
      </c>
    </row>
    <row r="450" spans="1:20" ht="15">
      <c r="A450" s="81"/>
      <c r="B450" s="158"/>
      <c r="C450" s="40"/>
      <c r="D450" s="109" t="s">
        <v>256</v>
      </c>
      <c r="E450" s="97"/>
      <c r="F450" s="97"/>
      <c r="G450" s="97"/>
      <c r="H450" s="98">
        <v>1169.54</v>
      </c>
      <c r="I450" s="98">
        <v>1090.247</v>
      </c>
      <c r="J450" s="98">
        <v>1057.813</v>
      </c>
      <c r="K450" s="98">
        <v>1133.4350000000002</v>
      </c>
      <c r="L450" s="98">
        <v>1137.329</v>
      </c>
      <c r="M450" s="98">
        <v>1171.815</v>
      </c>
      <c r="N450" s="98">
        <v>1182.021</v>
      </c>
      <c r="O450" s="98">
        <v>1187.244</v>
      </c>
      <c r="P450" s="98">
        <v>1142.114</v>
      </c>
      <c r="Q450" s="98">
        <v>1204.0479999999998</v>
      </c>
      <c r="R450" s="98">
        <v>1140.301</v>
      </c>
      <c r="S450" s="98">
        <v>1200.1740000000002</v>
      </c>
      <c r="T450" s="102">
        <v>13816.081000000002</v>
      </c>
    </row>
    <row r="451" spans="1:20" ht="15">
      <c r="A451" s="81"/>
      <c r="B451" s="158"/>
      <c r="C451" s="40"/>
      <c r="D451" s="95" t="s">
        <v>257</v>
      </c>
      <c r="E451" s="56" t="s">
        <v>67</v>
      </c>
      <c r="F451" s="95">
        <v>5</v>
      </c>
      <c r="G451" s="56" t="s">
        <v>72</v>
      </c>
      <c r="H451" s="41">
        <v>183.51600000000002</v>
      </c>
      <c r="I451" s="41">
        <v>178.388</v>
      </c>
      <c r="J451" s="41">
        <v>219.64800000000002</v>
      </c>
      <c r="K451" s="41">
        <v>204.044</v>
      </c>
      <c r="L451" s="41">
        <v>195.913</v>
      </c>
      <c r="M451" s="41">
        <v>185.26099999999997</v>
      </c>
      <c r="N451" s="41">
        <v>174.885</v>
      </c>
      <c r="O451" s="41">
        <v>162.99</v>
      </c>
      <c r="P451" s="41">
        <v>160.64899999999997</v>
      </c>
      <c r="Q451" s="41">
        <v>142.018</v>
      </c>
      <c r="R451" s="41">
        <v>104.62000000000002</v>
      </c>
      <c r="S451" s="41">
        <v>113.624</v>
      </c>
      <c r="T451" s="52">
        <v>2025.556</v>
      </c>
    </row>
    <row r="452" spans="1:20" ht="15">
      <c r="A452" s="81"/>
      <c r="B452" s="158"/>
      <c r="C452" s="40"/>
      <c r="D452" s="39"/>
      <c r="E452" s="56" t="s">
        <v>69</v>
      </c>
      <c r="F452" s="93">
        <v>5</v>
      </c>
      <c r="G452" s="56" t="s">
        <v>72</v>
      </c>
      <c r="H452" s="41">
        <v>674.6360000000001</v>
      </c>
      <c r="I452" s="41">
        <v>589.2069999999999</v>
      </c>
      <c r="J452" s="41">
        <v>630.483</v>
      </c>
      <c r="K452" s="41">
        <v>657.8660000000001</v>
      </c>
      <c r="L452" s="41">
        <v>655.728</v>
      </c>
      <c r="M452" s="41">
        <v>758.8440000000002</v>
      </c>
      <c r="N452" s="41">
        <v>740.9340000000001</v>
      </c>
      <c r="O452" s="41">
        <v>774.5650000000002</v>
      </c>
      <c r="P452" s="41">
        <v>744.626</v>
      </c>
      <c r="Q452" s="41">
        <v>749.85</v>
      </c>
      <c r="R452" s="41">
        <v>744.718</v>
      </c>
      <c r="S452" s="41">
        <v>742.764</v>
      </c>
      <c r="T452" s="52">
        <v>8464.221000000001</v>
      </c>
    </row>
    <row r="453" spans="1:20" ht="15">
      <c r="A453" s="81"/>
      <c r="B453" s="158"/>
      <c r="C453" s="40"/>
      <c r="D453" s="109" t="s">
        <v>258</v>
      </c>
      <c r="E453" s="97"/>
      <c r="F453" s="97"/>
      <c r="G453" s="97"/>
      <c r="H453" s="98">
        <v>858.152</v>
      </c>
      <c r="I453" s="98">
        <v>767.5949999999999</v>
      </c>
      <c r="J453" s="98">
        <v>850.131</v>
      </c>
      <c r="K453" s="98">
        <v>861.9100000000001</v>
      </c>
      <c r="L453" s="98">
        <v>851.641</v>
      </c>
      <c r="M453" s="98">
        <v>944.1050000000001</v>
      </c>
      <c r="N453" s="98">
        <v>915.8190000000001</v>
      </c>
      <c r="O453" s="98">
        <v>937.5550000000002</v>
      </c>
      <c r="P453" s="98">
        <v>905.275</v>
      </c>
      <c r="Q453" s="98">
        <v>891.868</v>
      </c>
      <c r="R453" s="98">
        <v>849.338</v>
      </c>
      <c r="S453" s="98">
        <v>856.388</v>
      </c>
      <c r="T453" s="102">
        <v>10489.777000000002</v>
      </c>
    </row>
    <row r="454" spans="1:20" ht="15">
      <c r="A454" s="81"/>
      <c r="B454" s="158"/>
      <c r="C454" s="40"/>
      <c r="D454" s="95" t="s">
        <v>259</v>
      </c>
      <c r="E454" s="56" t="s">
        <v>67</v>
      </c>
      <c r="F454" s="95" t="s">
        <v>106</v>
      </c>
      <c r="G454" s="56" t="s">
        <v>107</v>
      </c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>
        <v>0</v>
      </c>
      <c r="S454" s="41">
        <v>1.364</v>
      </c>
      <c r="T454" s="52">
        <v>1.364</v>
      </c>
    </row>
    <row r="455" spans="1:20" ht="15">
      <c r="A455" s="81"/>
      <c r="B455" s="158"/>
      <c r="C455" s="40"/>
      <c r="D455" s="39"/>
      <c r="E455" s="56" t="s">
        <v>69</v>
      </c>
      <c r="F455" s="93" t="s">
        <v>106</v>
      </c>
      <c r="G455" s="56" t="s">
        <v>107</v>
      </c>
      <c r="H455" s="41">
        <v>49.57299999999999</v>
      </c>
      <c r="I455" s="41">
        <v>64.417</v>
      </c>
      <c r="J455" s="41">
        <v>64.297</v>
      </c>
      <c r="K455" s="41">
        <v>65.167</v>
      </c>
      <c r="L455" s="41">
        <v>67.154</v>
      </c>
      <c r="M455" s="41">
        <v>72.49699999999999</v>
      </c>
      <c r="N455" s="41">
        <v>108.827</v>
      </c>
      <c r="O455" s="41">
        <v>92.588</v>
      </c>
      <c r="P455" s="41">
        <v>101.911</v>
      </c>
      <c r="Q455" s="41">
        <v>91.78800000000001</v>
      </c>
      <c r="R455" s="41">
        <v>89.90799999999999</v>
      </c>
      <c r="S455" s="41">
        <v>81.778</v>
      </c>
      <c r="T455" s="52">
        <v>949.9049999999999</v>
      </c>
    </row>
    <row r="456" spans="1:20" ht="15">
      <c r="A456" s="81"/>
      <c r="B456" s="158"/>
      <c r="C456" s="40"/>
      <c r="D456" s="109" t="s">
        <v>260</v>
      </c>
      <c r="E456" s="97"/>
      <c r="F456" s="97"/>
      <c r="G456" s="97"/>
      <c r="H456" s="98">
        <v>49.57299999999999</v>
      </c>
      <c r="I456" s="98">
        <v>64.417</v>
      </c>
      <c r="J456" s="98">
        <v>64.297</v>
      </c>
      <c r="K456" s="98">
        <v>65.167</v>
      </c>
      <c r="L456" s="98">
        <v>67.154</v>
      </c>
      <c r="M456" s="98">
        <v>72.49699999999999</v>
      </c>
      <c r="N456" s="98">
        <v>108.827</v>
      </c>
      <c r="O456" s="98">
        <v>92.588</v>
      </c>
      <c r="P456" s="98">
        <v>101.911</v>
      </c>
      <c r="Q456" s="98">
        <v>91.78800000000001</v>
      </c>
      <c r="R456" s="98">
        <v>89.90799999999999</v>
      </c>
      <c r="S456" s="98">
        <v>83.14200000000001</v>
      </c>
      <c r="T456" s="102">
        <v>951.2689999999999</v>
      </c>
    </row>
    <row r="457" spans="1:20" ht="15">
      <c r="A457" s="81"/>
      <c r="B457" s="158"/>
      <c r="C457" s="40"/>
      <c r="D457" s="95" t="s">
        <v>261</v>
      </c>
      <c r="E457" s="56" t="s">
        <v>67</v>
      </c>
      <c r="F457" s="95">
        <v>2</v>
      </c>
      <c r="G457" s="56" t="s">
        <v>68</v>
      </c>
      <c r="H457" s="41">
        <v>2766.503</v>
      </c>
      <c r="I457" s="41">
        <v>2607.3700000000003</v>
      </c>
      <c r="J457" s="41">
        <v>2839.2630000000004</v>
      </c>
      <c r="K457" s="41">
        <v>2775.8889999999997</v>
      </c>
      <c r="L457" s="41">
        <v>2860.1740000000004</v>
      </c>
      <c r="M457" s="41">
        <v>2752.2809999999995</v>
      </c>
      <c r="N457" s="41">
        <v>2838.112</v>
      </c>
      <c r="O457" s="41">
        <v>2844.118</v>
      </c>
      <c r="P457" s="41">
        <v>2756.467</v>
      </c>
      <c r="Q457" s="41">
        <v>2754.563</v>
      </c>
      <c r="R457" s="41">
        <v>2674.5389999999998</v>
      </c>
      <c r="S457" s="41">
        <v>2725.856</v>
      </c>
      <c r="T457" s="52">
        <v>33195.135</v>
      </c>
    </row>
    <row r="458" spans="1:20" ht="15">
      <c r="A458" s="81"/>
      <c r="B458" s="158"/>
      <c r="C458" s="40"/>
      <c r="D458" s="39"/>
      <c r="E458" s="56" t="s">
        <v>69</v>
      </c>
      <c r="F458" s="93">
        <v>2</v>
      </c>
      <c r="G458" s="56" t="s">
        <v>68</v>
      </c>
      <c r="H458" s="41">
        <v>10081.319000000001</v>
      </c>
      <c r="I458" s="41">
        <v>9073.594</v>
      </c>
      <c r="J458" s="41">
        <v>10203.127</v>
      </c>
      <c r="K458" s="41">
        <v>10042.38</v>
      </c>
      <c r="L458" s="41">
        <v>10415.549999999997</v>
      </c>
      <c r="M458" s="41">
        <v>10253.701000000003</v>
      </c>
      <c r="N458" s="41">
        <v>10667.725999999995</v>
      </c>
      <c r="O458" s="41">
        <v>10476.272</v>
      </c>
      <c r="P458" s="41">
        <v>10326.539999999999</v>
      </c>
      <c r="Q458" s="41">
        <v>10742.226</v>
      </c>
      <c r="R458" s="41">
        <v>10476.546999999999</v>
      </c>
      <c r="S458" s="41">
        <v>11235.262999999999</v>
      </c>
      <c r="T458" s="52">
        <v>123994.245</v>
      </c>
    </row>
    <row r="459" spans="1:20" ht="15">
      <c r="A459" s="81"/>
      <c r="B459" s="158"/>
      <c r="C459" s="40"/>
      <c r="D459" s="109" t="s">
        <v>262</v>
      </c>
      <c r="E459" s="97"/>
      <c r="F459" s="97"/>
      <c r="G459" s="97"/>
      <c r="H459" s="98">
        <v>12847.822000000002</v>
      </c>
      <c r="I459" s="98">
        <v>11680.964</v>
      </c>
      <c r="J459" s="98">
        <v>13042.390000000001</v>
      </c>
      <c r="K459" s="98">
        <v>12818.268999999998</v>
      </c>
      <c r="L459" s="98">
        <v>13275.723999999998</v>
      </c>
      <c r="M459" s="98">
        <v>13005.982000000002</v>
      </c>
      <c r="N459" s="98">
        <v>13505.837999999996</v>
      </c>
      <c r="O459" s="98">
        <v>13320.390000000001</v>
      </c>
      <c r="P459" s="98">
        <v>13083.007</v>
      </c>
      <c r="Q459" s="98">
        <v>13496.789</v>
      </c>
      <c r="R459" s="98">
        <v>13151.086</v>
      </c>
      <c r="S459" s="98">
        <v>13961.118999999999</v>
      </c>
      <c r="T459" s="102">
        <v>157189.38</v>
      </c>
    </row>
    <row r="460" spans="1:20" ht="15">
      <c r="A460" s="81"/>
      <c r="B460" s="158"/>
      <c r="C460" s="40"/>
      <c r="D460" s="95" t="s">
        <v>573</v>
      </c>
      <c r="E460" s="56" t="s">
        <v>67</v>
      </c>
      <c r="F460" s="95">
        <v>3</v>
      </c>
      <c r="G460" s="56" t="s">
        <v>90</v>
      </c>
      <c r="H460" s="41">
        <v>29.070999999999998</v>
      </c>
      <c r="I460" s="41">
        <v>27.186</v>
      </c>
      <c r="J460" s="41">
        <v>26.589</v>
      </c>
      <c r="K460" s="41">
        <v>27.977</v>
      </c>
      <c r="L460" s="41">
        <v>33.185</v>
      </c>
      <c r="M460" s="41">
        <v>38.887</v>
      </c>
      <c r="N460" s="41">
        <v>39.785</v>
      </c>
      <c r="O460" s="41">
        <v>38.94799999999999</v>
      </c>
      <c r="P460" s="41">
        <v>35.58</v>
      </c>
      <c r="Q460" s="41">
        <v>34.481</v>
      </c>
      <c r="R460" s="41">
        <v>33.661</v>
      </c>
      <c r="S460" s="41">
        <v>33.878</v>
      </c>
      <c r="T460" s="52">
        <v>399.22799999999995</v>
      </c>
    </row>
    <row r="461" spans="1:20" ht="15">
      <c r="A461" s="81"/>
      <c r="B461" s="158"/>
      <c r="C461" s="40"/>
      <c r="D461" s="39"/>
      <c r="E461" s="56" t="s">
        <v>69</v>
      </c>
      <c r="F461" s="93">
        <v>3</v>
      </c>
      <c r="G461" s="56" t="s">
        <v>90</v>
      </c>
      <c r="H461" s="41">
        <v>497.96799999999996</v>
      </c>
      <c r="I461" s="41">
        <v>446.23800000000006</v>
      </c>
      <c r="J461" s="41">
        <v>466.82300000000004</v>
      </c>
      <c r="K461" s="41">
        <v>488.63700000000006</v>
      </c>
      <c r="L461" s="41">
        <v>445.4310000000001</v>
      </c>
      <c r="M461" s="41">
        <v>532.12</v>
      </c>
      <c r="N461" s="41">
        <v>498.9609999999999</v>
      </c>
      <c r="O461" s="41">
        <v>509.84000000000003</v>
      </c>
      <c r="P461" s="41">
        <v>548.5219999999999</v>
      </c>
      <c r="Q461" s="41">
        <v>508.876</v>
      </c>
      <c r="R461" s="41">
        <v>536.312</v>
      </c>
      <c r="S461" s="41">
        <v>527.8569999999999</v>
      </c>
      <c r="T461" s="52">
        <v>6007.585</v>
      </c>
    </row>
    <row r="462" spans="1:20" ht="15">
      <c r="A462" s="81"/>
      <c r="B462" s="158"/>
      <c r="C462" s="40"/>
      <c r="D462" s="109" t="s">
        <v>574</v>
      </c>
      <c r="E462" s="97"/>
      <c r="F462" s="97"/>
      <c r="G462" s="97"/>
      <c r="H462" s="98">
        <v>527.039</v>
      </c>
      <c r="I462" s="98">
        <v>473.42400000000004</v>
      </c>
      <c r="J462" s="98">
        <v>493.41200000000003</v>
      </c>
      <c r="K462" s="98">
        <v>516.614</v>
      </c>
      <c r="L462" s="98">
        <v>478.6160000000001</v>
      </c>
      <c r="M462" s="98">
        <v>571.0070000000001</v>
      </c>
      <c r="N462" s="98">
        <v>538.7459999999999</v>
      </c>
      <c r="O462" s="98">
        <v>548.788</v>
      </c>
      <c r="P462" s="98">
        <v>584.102</v>
      </c>
      <c r="Q462" s="98">
        <v>543.357</v>
      </c>
      <c r="R462" s="98">
        <v>569.973</v>
      </c>
      <c r="S462" s="98">
        <v>561.7349999999999</v>
      </c>
      <c r="T462" s="102">
        <v>6406.813</v>
      </c>
    </row>
    <row r="463" spans="1:20" ht="15">
      <c r="A463" s="81"/>
      <c r="B463" s="158"/>
      <c r="C463" s="40"/>
      <c r="D463" s="95" t="s">
        <v>263</v>
      </c>
      <c r="E463" s="56" t="s">
        <v>67</v>
      </c>
      <c r="F463" s="95">
        <v>5</v>
      </c>
      <c r="G463" s="56" t="s">
        <v>72</v>
      </c>
      <c r="H463" s="41">
        <v>30.605</v>
      </c>
      <c r="I463" s="41">
        <v>28.033</v>
      </c>
      <c r="J463" s="41">
        <v>29.096</v>
      </c>
      <c r="K463" s="41">
        <v>31.094</v>
      </c>
      <c r="L463" s="41">
        <v>48.025000000000006</v>
      </c>
      <c r="M463" s="41">
        <v>39.028</v>
      </c>
      <c r="N463" s="41">
        <v>41.374</v>
      </c>
      <c r="O463" s="41">
        <v>41.696</v>
      </c>
      <c r="P463" s="41">
        <v>40.494</v>
      </c>
      <c r="Q463" s="41">
        <v>44.733000000000004</v>
      </c>
      <c r="R463" s="41">
        <v>41.290000000000006</v>
      </c>
      <c r="S463" s="41">
        <v>40.264</v>
      </c>
      <c r="T463" s="52">
        <v>455.7320000000001</v>
      </c>
    </row>
    <row r="464" spans="1:20" ht="15">
      <c r="A464" s="81"/>
      <c r="B464" s="158"/>
      <c r="C464" s="40"/>
      <c r="D464" s="39"/>
      <c r="E464" s="56" t="s">
        <v>69</v>
      </c>
      <c r="F464" s="93">
        <v>5</v>
      </c>
      <c r="G464" s="56" t="s">
        <v>72</v>
      </c>
      <c r="H464" s="41">
        <v>333.91900000000004</v>
      </c>
      <c r="I464" s="41">
        <v>292.595</v>
      </c>
      <c r="J464" s="41">
        <v>305.02399999999994</v>
      </c>
      <c r="K464" s="41">
        <v>320.776</v>
      </c>
      <c r="L464" s="41">
        <v>323.378</v>
      </c>
      <c r="M464" s="41">
        <v>339.879</v>
      </c>
      <c r="N464" s="41">
        <v>328.40399999999994</v>
      </c>
      <c r="O464" s="41">
        <v>343.461</v>
      </c>
      <c r="P464" s="41">
        <v>336.93300000000005</v>
      </c>
      <c r="Q464" s="41">
        <v>336.90500000000003</v>
      </c>
      <c r="R464" s="41">
        <v>350.16800000000006</v>
      </c>
      <c r="S464" s="41">
        <v>339.31</v>
      </c>
      <c r="T464" s="52">
        <v>3950.752</v>
      </c>
    </row>
    <row r="465" spans="1:20" ht="15">
      <c r="A465" s="81"/>
      <c r="B465" s="158"/>
      <c r="C465" s="40"/>
      <c r="D465" s="109" t="s">
        <v>264</v>
      </c>
      <c r="E465" s="97"/>
      <c r="F465" s="97"/>
      <c r="G465" s="97"/>
      <c r="H465" s="98">
        <v>364.52400000000006</v>
      </c>
      <c r="I465" s="98">
        <v>320.62800000000004</v>
      </c>
      <c r="J465" s="98">
        <v>334.11999999999995</v>
      </c>
      <c r="K465" s="98">
        <v>351.87</v>
      </c>
      <c r="L465" s="98">
        <v>371.403</v>
      </c>
      <c r="M465" s="98">
        <v>378.90700000000004</v>
      </c>
      <c r="N465" s="98">
        <v>369.77799999999996</v>
      </c>
      <c r="O465" s="98">
        <v>385.15700000000004</v>
      </c>
      <c r="P465" s="98">
        <v>377.427</v>
      </c>
      <c r="Q465" s="98">
        <v>381.63800000000003</v>
      </c>
      <c r="R465" s="98">
        <v>391.4580000000001</v>
      </c>
      <c r="S465" s="98">
        <v>379.574</v>
      </c>
      <c r="T465" s="102">
        <v>4406.484</v>
      </c>
    </row>
    <row r="466" spans="1:20" ht="15">
      <c r="A466" s="81"/>
      <c r="B466" s="158"/>
      <c r="C466" s="40"/>
      <c r="D466" s="95" t="s">
        <v>265</v>
      </c>
      <c r="E466" s="56" t="s">
        <v>67</v>
      </c>
      <c r="F466" s="95" t="s">
        <v>106</v>
      </c>
      <c r="G466" s="56" t="s">
        <v>107</v>
      </c>
      <c r="H466" s="41">
        <v>2.815</v>
      </c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52">
        <v>2.815</v>
      </c>
    </row>
    <row r="467" spans="1:20" ht="15">
      <c r="A467" s="81"/>
      <c r="B467" s="158"/>
      <c r="C467" s="40"/>
      <c r="D467" s="39"/>
      <c r="E467" s="56" t="s">
        <v>69</v>
      </c>
      <c r="F467" s="93" t="s">
        <v>106</v>
      </c>
      <c r="G467" s="56" t="s">
        <v>107</v>
      </c>
      <c r="H467" s="41">
        <v>19.342</v>
      </c>
      <c r="I467" s="41">
        <v>0</v>
      </c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52">
        <v>19.342</v>
      </c>
    </row>
    <row r="468" spans="1:20" ht="15">
      <c r="A468" s="81"/>
      <c r="B468" s="158"/>
      <c r="C468" s="40"/>
      <c r="D468" s="109" t="s">
        <v>266</v>
      </c>
      <c r="E468" s="97"/>
      <c r="F468" s="97"/>
      <c r="G468" s="97"/>
      <c r="H468" s="98">
        <v>22.157</v>
      </c>
      <c r="I468" s="98">
        <v>0</v>
      </c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102">
        <v>22.157</v>
      </c>
    </row>
    <row r="469" spans="1:20" ht="15">
      <c r="A469" s="81"/>
      <c r="B469" s="158"/>
      <c r="C469" s="40"/>
      <c r="D469" s="95" t="s">
        <v>267</v>
      </c>
      <c r="E469" s="56" t="s">
        <v>67</v>
      </c>
      <c r="F469" s="95">
        <v>2</v>
      </c>
      <c r="G469" s="56" t="s">
        <v>68</v>
      </c>
      <c r="H469" s="41">
        <v>1039.763</v>
      </c>
      <c r="I469" s="41">
        <v>868.8270000000001</v>
      </c>
      <c r="J469" s="41">
        <v>1080.117</v>
      </c>
      <c r="K469" s="41">
        <v>924.292</v>
      </c>
      <c r="L469" s="41">
        <v>983.0229999999999</v>
      </c>
      <c r="M469" s="41">
        <v>1012.103</v>
      </c>
      <c r="N469" s="41">
        <v>1188.798</v>
      </c>
      <c r="O469" s="41">
        <v>1426.0919999999999</v>
      </c>
      <c r="P469" s="41">
        <v>1249.31</v>
      </c>
      <c r="Q469" s="41">
        <v>1280.3549999999998</v>
      </c>
      <c r="R469" s="41">
        <v>1297.7199999999998</v>
      </c>
      <c r="S469" s="41">
        <v>1315.814</v>
      </c>
      <c r="T469" s="52">
        <v>13666.213999999998</v>
      </c>
    </row>
    <row r="470" spans="1:20" ht="15">
      <c r="A470" s="81"/>
      <c r="B470" s="158"/>
      <c r="C470" s="40"/>
      <c r="D470" s="39"/>
      <c r="E470" s="56" t="s">
        <v>69</v>
      </c>
      <c r="F470" s="93">
        <v>2</v>
      </c>
      <c r="G470" s="56" t="s">
        <v>68</v>
      </c>
      <c r="H470" s="41">
        <v>4878.179000000001</v>
      </c>
      <c r="I470" s="41">
        <v>4403.869000000001</v>
      </c>
      <c r="J470" s="41">
        <v>4850.209</v>
      </c>
      <c r="K470" s="41">
        <v>4845.989</v>
      </c>
      <c r="L470" s="41">
        <v>5091.090999999999</v>
      </c>
      <c r="M470" s="41">
        <v>4803.737</v>
      </c>
      <c r="N470" s="41">
        <v>5017.04</v>
      </c>
      <c r="O470" s="41">
        <v>5128.8550000000005</v>
      </c>
      <c r="P470" s="41">
        <v>4911.523000000001</v>
      </c>
      <c r="Q470" s="41">
        <v>5128.6810000000005</v>
      </c>
      <c r="R470" s="41">
        <v>4987.49</v>
      </c>
      <c r="S470" s="41">
        <v>5106.871</v>
      </c>
      <c r="T470" s="52">
        <v>59153.53400000001</v>
      </c>
    </row>
    <row r="471" spans="1:20" ht="15">
      <c r="A471" s="81"/>
      <c r="B471" s="158"/>
      <c r="C471" s="40"/>
      <c r="D471" s="109" t="s">
        <v>268</v>
      </c>
      <c r="E471" s="97"/>
      <c r="F471" s="97"/>
      <c r="G471" s="97"/>
      <c r="H471" s="98">
        <v>5917.942000000001</v>
      </c>
      <c r="I471" s="98">
        <v>5272.696000000001</v>
      </c>
      <c r="J471" s="98">
        <v>5930.326</v>
      </c>
      <c r="K471" s="98">
        <v>5770.281</v>
      </c>
      <c r="L471" s="98">
        <v>6074.114</v>
      </c>
      <c r="M471" s="98">
        <v>5815.84</v>
      </c>
      <c r="N471" s="98">
        <v>6205.838</v>
      </c>
      <c r="O471" s="98">
        <v>6554.947</v>
      </c>
      <c r="P471" s="98">
        <v>6160.8330000000005</v>
      </c>
      <c r="Q471" s="98">
        <v>6409.036</v>
      </c>
      <c r="R471" s="98">
        <v>6285.209999999999</v>
      </c>
      <c r="S471" s="98">
        <v>6422.685</v>
      </c>
      <c r="T471" s="102">
        <v>72819.748</v>
      </c>
    </row>
    <row r="472" spans="1:20" ht="15">
      <c r="A472" s="81"/>
      <c r="B472" s="158"/>
      <c r="C472" s="40"/>
      <c r="D472" s="95" t="s">
        <v>269</v>
      </c>
      <c r="E472" s="56" t="s">
        <v>67</v>
      </c>
      <c r="F472" s="95">
        <v>4</v>
      </c>
      <c r="G472" s="56" t="s">
        <v>79</v>
      </c>
      <c r="H472" s="41">
        <v>126.11399999999999</v>
      </c>
      <c r="I472" s="41">
        <v>100.101</v>
      </c>
      <c r="J472" s="41">
        <v>104.94499999999998</v>
      </c>
      <c r="K472" s="41">
        <v>120.64500000000001</v>
      </c>
      <c r="L472" s="41">
        <v>124.60600000000001</v>
      </c>
      <c r="M472" s="41">
        <v>131.92</v>
      </c>
      <c r="N472" s="41">
        <v>134.00900000000001</v>
      </c>
      <c r="O472" s="41">
        <v>144.66299999999998</v>
      </c>
      <c r="P472" s="41">
        <v>119.35799999999999</v>
      </c>
      <c r="Q472" s="41">
        <v>132.449</v>
      </c>
      <c r="R472" s="41">
        <v>108.251</v>
      </c>
      <c r="S472" s="41">
        <v>133.742</v>
      </c>
      <c r="T472" s="52">
        <v>1480.8029999999999</v>
      </c>
    </row>
    <row r="473" spans="1:20" ht="15">
      <c r="A473" s="81"/>
      <c r="B473" s="158"/>
      <c r="C473" s="40"/>
      <c r="D473" s="39"/>
      <c r="E473" s="56" t="s">
        <v>69</v>
      </c>
      <c r="F473" s="93">
        <v>4</v>
      </c>
      <c r="G473" s="56" t="s">
        <v>79</v>
      </c>
      <c r="H473" s="41">
        <v>413.48499999999996</v>
      </c>
      <c r="I473" s="41">
        <v>357.848</v>
      </c>
      <c r="J473" s="41">
        <v>381.469</v>
      </c>
      <c r="K473" s="41">
        <v>371.68700000000007</v>
      </c>
      <c r="L473" s="41">
        <v>406.43899999999996</v>
      </c>
      <c r="M473" s="41">
        <v>405.81399999999996</v>
      </c>
      <c r="N473" s="41">
        <v>386.89699999999993</v>
      </c>
      <c r="O473" s="41">
        <v>407.935</v>
      </c>
      <c r="P473" s="41">
        <v>400.87700000000007</v>
      </c>
      <c r="Q473" s="41">
        <v>407.781</v>
      </c>
      <c r="R473" s="41">
        <v>414.5369999999999</v>
      </c>
      <c r="S473" s="41">
        <v>384.22999999999996</v>
      </c>
      <c r="T473" s="52">
        <v>4738.998999999999</v>
      </c>
    </row>
    <row r="474" spans="1:20" ht="15">
      <c r="A474" s="81"/>
      <c r="B474" s="158"/>
      <c r="C474" s="40"/>
      <c r="D474" s="109" t="s">
        <v>270</v>
      </c>
      <c r="E474" s="97"/>
      <c r="F474" s="97"/>
      <c r="G474" s="97"/>
      <c r="H474" s="98">
        <v>539.5989999999999</v>
      </c>
      <c r="I474" s="98">
        <v>457.949</v>
      </c>
      <c r="J474" s="98">
        <v>486.414</v>
      </c>
      <c r="K474" s="98">
        <v>492.3320000000001</v>
      </c>
      <c r="L474" s="98">
        <v>531.045</v>
      </c>
      <c r="M474" s="98">
        <v>537.7339999999999</v>
      </c>
      <c r="N474" s="98">
        <v>520.906</v>
      </c>
      <c r="O474" s="98">
        <v>552.598</v>
      </c>
      <c r="P474" s="98">
        <v>520.235</v>
      </c>
      <c r="Q474" s="98">
        <v>540.23</v>
      </c>
      <c r="R474" s="98">
        <v>522.7879999999999</v>
      </c>
      <c r="S474" s="98">
        <v>517.972</v>
      </c>
      <c r="T474" s="102">
        <v>6219.801999999999</v>
      </c>
    </row>
    <row r="475" spans="1:20" ht="15">
      <c r="A475" s="81"/>
      <c r="B475" s="158"/>
      <c r="C475" s="40"/>
      <c r="D475" s="95" t="s">
        <v>271</v>
      </c>
      <c r="E475" s="56" t="s">
        <v>67</v>
      </c>
      <c r="F475" s="95">
        <v>5</v>
      </c>
      <c r="G475" s="56" t="s">
        <v>72</v>
      </c>
      <c r="H475" s="41">
        <v>71.183</v>
      </c>
      <c r="I475" s="41">
        <v>71.565</v>
      </c>
      <c r="J475" s="41">
        <v>64.482</v>
      </c>
      <c r="K475" s="41">
        <v>67.546</v>
      </c>
      <c r="L475" s="41">
        <v>68.2</v>
      </c>
      <c r="M475" s="41">
        <v>69.64</v>
      </c>
      <c r="N475" s="41">
        <v>81.55199999999999</v>
      </c>
      <c r="O475" s="41">
        <v>100.04100000000001</v>
      </c>
      <c r="P475" s="41">
        <v>77.18299999999999</v>
      </c>
      <c r="Q475" s="41">
        <v>87.726</v>
      </c>
      <c r="R475" s="41">
        <v>106.79200000000002</v>
      </c>
      <c r="S475" s="41">
        <v>78.234</v>
      </c>
      <c r="T475" s="52">
        <v>944.1440000000001</v>
      </c>
    </row>
    <row r="476" spans="1:20" ht="15">
      <c r="A476" s="81"/>
      <c r="B476" s="158"/>
      <c r="C476" s="40"/>
      <c r="D476" s="39"/>
      <c r="E476" s="56" t="s">
        <v>69</v>
      </c>
      <c r="F476" s="93">
        <v>5</v>
      </c>
      <c r="G476" s="56" t="s">
        <v>72</v>
      </c>
      <c r="H476" s="41">
        <v>644.694</v>
      </c>
      <c r="I476" s="41">
        <v>588.038</v>
      </c>
      <c r="J476" s="41">
        <v>562.2499999999999</v>
      </c>
      <c r="K476" s="41">
        <v>693.604</v>
      </c>
      <c r="L476" s="41">
        <v>657.201</v>
      </c>
      <c r="M476" s="41">
        <v>696.0759999999999</v>
      </c>
      <c r="N476" s="41">
        <v>661.149</v>
      </c>
      <c r="O476" s="41">
        <v>685.6650000000001</v>
      </c>
      <c r="P476" s="41">
        <v>665.7090000000001</v>
      </c>
      <c r="Q476" s="41">
        <v>658.564</v>
      </c>
      <c r="R476" s="41">
        <v>712</v>
      </c>
      <c r="S476" s="41">
        <v>670.253</v>
      </c>
      <c r="T476" s="52">
        <v>7895.203</v>
      </c>
    </row>
    <row r="477" spans="1:20" ht="15">
      <c r="A477" s="81"/>
      <c r="B477" s="158"/>
      <c r="C477" s="40"/>
      <c r="D477" s="109" t="s">
        <v>272</v>
      </c>
      <c r="E477" s="97"/>
      <c r="F477" s="97"/>
      <c r="G477" s="97"/>
      <c r="H477" s="98">
        <v>715.877</v>
      </c>
      <c r="I477" s="98">
        <v>659.6030000000001</v>
      </c>
      <c r="J477" s="98">
        <v>626.7319999999999</v>
      </c>
      <c r="K477" s="98">
        <v>761.1500000000001</v>
      </c>
      <c r="L477" s="98">
        <v>725.4010000000001</v>
      </c>
      <c r="M477" s="98">
        <v>765.7159999999999</v>
      </c>
      <c r="N477" s="98">
        <v>742.701</v>
      </c>
      <c r="O477" s="98">
        <v>785.7060000000001</v>
      </c>
      <c r="P477" s="98">
        <v>742.892</v>
      </c>
      <c r="Q477" s="98">
        <v>746.29</v>
      </c>
      <c r="R477" s="98">
        <v>818.792</v>
      </c>
      <c r="S477" s="98">
        <v>748.4870000000001</v>
      </c>
      <c r="T477" s="102">
        <v>8839.347</v>
      </c>
    </row>
    <row r="478" spans="1:20" ht="15">
      <c r="A478" s="81"/>
      <c r="B478" s="158"/>
      <c r="C478" s="40"/>
      <c r="D478" s="95" t="s">
        <v>273</v>
      </c>
      <c r="E478" s="56" t="s">
        <v>67</v>
      </c>
      <c r="F478" s="95" t="s">
        <v>106</v>
      </c>
      <c r="G478" s="56" t="s">
        <v>107</v>
      </c>
      <c r="H478" s="41">
        <v>15.364999999999998</v>
      </c>
      <c r="I478" s="41">
        <v>14.389</v>
      </c>
      <c r="J478" s="41">
        <v>14.261000000000001</v>
      </c>
      <c r="K478" s="41">
        <v>15.166</v>
      </c>
      <c r="L478" s="41">
        <v>7.08</v>
      </c>
      <c r="M478" s="41">
        <v>7.399000000000001</v>
      </c>
      <c r="N478" s="41">
        <v>41.09</v>
      </c>
      <c r="O478" s="41">
        <v>26.087999999999997</v>
      </c>
      <c r="P478" s="41">
        <v>33.904999999999994</v>
      </c>
      <c r="Q478" s="41">
        <v>24.149</v>
      </c>
      <c r="R478" s="41"/>
      <c r="S478" s="41"/>
      <c r="T478" s="52">
        <v>198.892</v>
      </c>
    </row>
    <row r="479" spans="1:20" ht="15">
      <c r="A479" s="81"/>
      <c r="B479" s="158"/>
      <c r="C479" s="40"/>
      <c r="D479" s="39"/>
      <c r="E479" s="56" t="s">
        <v>69</v>
      </c>
      <c r="F479" s="93" t="s">
        <v>106</v>
      </c>
      <c r="G479" s="56" t="s">
        <v>107</v>
      </c>
      <c r="H479" s="41">
        <v>300.44599999999997</v>
      </c>
      <c r="I479" s="41">
        <v>288.271</v>
      </c>
      <c r="J479" s="41">
        <v>254.466</v>
      </c>
      <c r="K479" s="41">
        <v>300.147</v>
      </c>
      <c r="L479" s="41">
        <v>285.511</v>
      </c>
      <c r="M479" s="41">
        <v>303.043</v>
      </c>
      <c r="N479" s="41">
        <v>283.932</v>
      </c>
      <c r="O479" s="41">
        <v>311.749</v>
      </c>
      <c r="P479" s="41">
        <v>315.53999999999996</v>
      </c>
      <c r="Q479" s="41">
        <v>299.358</v>
      </c>
      <c r="R479" s="41"/>
      <c r="S479" s="41"/>
      <c r="T479" s="52">
        <v>2942.463</v>
      </c>
    </row>
    <row r="480" spans="1:20" ht="15">
      <c r="A480" s="81"/>
      <c r="B480" s="158"/>
      <c r="C480" s="40"/>
      <c r="D480" s="109" t="s">
        <v>274</v>
      </c>
      <c r="E480" s="97"/>
      <c r="F480" s="97"/>
      <c r="G480" s="97"/>
      <c r="H480" s="98">
        <v>315.811</v>
      </c>
      <c r="I480" s="98">
        <v>302.66</v>
      </c>
      <c r="J480" s="98">
        <v>268.72700000000003</v>
      </c>
      <c r="K480" s="98">
        <v>315.313</v>
      </c>
      <c r="L480" s="98">
        <v>292.591</v>
      </c>
      <c r="M480" s="98">
        <v>310.442</v>
      </c>
      <c r="N480" s="98">
        <v>325.02200000000005</v>
      </c>
      <c r="O480" s="98">
        <v>337.83700000000005</v>
      </c>
      <c r="P480" s="98">
        <v>349.44499999999994</v>
      </c>
      <c r="Q480" s="98">
        <v>323.507</v>
      </c>
      <c r="R480" s="98"/>
      <c r="S480" s="98"/>
      <c r="T480" s="102">
        <v>3141.355</v>
      </c>
    </row>
    <row r="481" spans="1:20" ht="15">
      <c r="A481" s="81"/>
      <c r="B481" s="158"/>
      <c r="C481" s="40"/>
      <c r="D481" s="95" t="s">
        <v>767</v>
      </c>
      <c r="E481" s="56" t="s">
        <v>67</v>
      </c>
      <c r="F481" s="95" t="s">
        <v>106</v>
      </c>
      <c r="G481" s="56" t="s">
        <v>107</v>
      </c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>
        <v>16.34</v>
      </c>
      <c r="S481" s="41">
        <v>46.672000000000004</v>
      </c>
      <c r="T481" s="52">
        <v>63.012</v>
      </c>
    </row>
    <row r="482" spans="1:20" ht="15">
      <c r="A482" s="81"/>
      <c r="B482" s="158"/>
      <c r="C482" s="40"/>
      <c r="D482" s="39"/>
      <c r="E482" s="56" t="s">
        <v>69</v>
      </c>
      <c r="F482" s="93" t="s">
        <v>106</v>
      </c>
      <c r="G482" s="56" t="s">
        <v>107</v>
      </c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>
        <v>318.439</v>
      </c>
      <c r="S482" s="41">
        <v>332.71299999999997</v>
      </c>
      <c r="T482" s="52">
        <v>651.152</v>
      </c>
    </row>
    <row r="483" spans="1:20" ht="15">
      <c r="A483" s="81"/>
      <c r="B483" s="158"/>
      <c r="C483" s="40"/>
      <c r="D483" s="109" t="s">
        <v>768</v>
      </c>
      <c r="E483" s="97"/>
      <c r="F483" s="97"/>
      <c r="G483" s="97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>
        <v>334.779</v>
      </c>
      <c r="S483" s="98">
        <v>379.385</v>
      </c>
      <c r="T483" s="102">
        <v>714.164</v>
      </c>
    </row>
    <row r="484" spans="1:20" ht="15">
      <c r="A484" s="81"/>
      <c r="B484" s="158"/>
      <c r="C484" s="40"/>
      <c r="D484" s="95" t="s">
        <v>283</v>
      </c>
      <c r="E484" s="56" t="s">
        <v>67</v>
      </c>
      <c r="F484" s="95">
        <v>4</v>
      </c>
      <c r="G484" s="56" t="s">
        <v>79</v>
      </c>
      <c r="H484" s="41">
        <v>15.408999999999999</v>
      </c>
      <c r="I484" s="41">
        <v>15.742</v>
      </c>
      <c r="J484" s="41">
        <v>19.293</v>
      </c>
      <c r="K484" s="41">
        <v>17.311000000000003</v>
      </c>
      <c r="L484" s="41">
        <v>17.580000000000002</v>
      </c>
      <c r="M484" s="41">
        <v>17.38</v>
      </c>
      <c r="N484" s="41">
        <v>16.755000000000003</v>
      </c>
      <c r="O484" s="41">
        <v>14.688</v>
      </c>
      <c r="P484" s="41">
        <v>12.597000000000001</v>
      </c>
      <c r="Q484" s="41">
        <v>13.556</v>
      </c>
      <c r="R484" s="41">
        <v>18.188000000000002</v>
      </c>
      <c r="S484" s="41">
        <v>20.515</v>
      </c>
      <c r="T484" s="52">
        <v>199.014</v>
      </c>
    </row>
    <row r="485" spans="1:20" ht="15">
      <c r="A485" s="81"/>
      <c r="B485" s="158"/>
      <c r="C485" s="40"/>
      <c r="D485" s="39"/>
      <c r="E485" s="56" t="s">
        <v>69</v>
      </c>
      <c r="F485" s="93">
        <v>4</v>
      </c>
      <c r="G485" s="56" t="s">
        <v>79</v>
      </c>
      <c r="H485" s="41">
        <v>356.18100000000004</v>
      </c>
      <c r="I485" s="41">
        <v>319.07</v>
      </c>
      <c r="J485" s="41">
        <v>375.358</v>
      </c>
      <c r="K485" s="41">
        <v>368.47399999999993</v>
      </c>
      <c r="L485" s="41">
        <v>376.00800000000004</v>
      </c>
      <c r="M485" s="41">
        <v>479.2</v>
      </c>
      <c r="N485" s="41">
        <v>389.693</v>
      </c>
      <c r="O485" s="41">
        <v>417.269</v>
      </c>
      <c r="P485" s="41">
        <v>391.35400000000004</v>
      </c>
      <c r="Q485" s="41">
        <v>413.47499999999997</v>
      </c>
      <c r="R485" s="41">
        <v>402.03</v>
      </c>
      <c r="S485" s="41">
        <v>446.03</v>
      </c>
      <c r="T485" s="52">
        <v>4734.142</v>
      </c>
    </row>
    <row r="486" spans="1:20" ht="15">
      <c r="A486" s="81"/>
      <c r="B486" s="158"/>
      <c r="C486" s="40"/>
      <c r="D486" s="109" t="s">
        <v>284</v>
      </c>
      <c r="E486" s="97"/>
      <c r="F486" s="97"/>
      <c r="G486" s="97"/>
      <c r="H486" s="98">
        <v>371.59000000000003</v>
      </c>
      <c r="I486" s="98">
        <v>334.812</v>
      </c>
      <c r="J486" s="98">
        <v>394.651</v>
      </c>
      <c r="K486" s="98">
        <v>385.7849999999999</v>
      </c>
      <c r="L486" s="98">
        <v>393.588</v>
      </c>
      <c r="M486" s="98">
        <v>496.58</v>
      </c>
      <c r="N486" s="98">
        <v>406.448</v>
      </c>
      <c r="O486" s="98">
        <v>431.957</v>
      </c>
      <c r="P486" s="98">
        <v>403.951</v>
      </c>
      <c r="Q486" s="98">
        <v>427.03099999999995</v>
      </c>
      <c r="R486" s="98">
        <v>420.21799999999996</v>
      </c>
      <c r="S486" s="98">
        <v>466.54499999999996</v>
      </c>
      <c r="T486" s="102">
        <v>4933.156</v>
      </c>
    </row>
    <row r="487" spans="1:20" ht="15">
      <c r="A487" s="81"/>
      <c r="B487" s="158"/>
      <c r="C487" s="40"/>
      <c r="D487" s="96" t="s">
        <v>275</v>
      </c>
      <c r="E487" s="56" t="s">
        <v>69</v>
      </c>
      <c r="F487" s="96" t="s">
        <v>106</v>
      </c>
      <c r="G487" s="56" t="s">
        <v>107</v>
      </c>
      <c r="H487" s="41">
        <v>7.139999999999999</v>
      </c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52">
        <v>7.139999999999999</v>
      </c>
    </row>
    <row r="488" spans="1:20" ht="15">
      <c r="A488" s="81"/>
      <c r="B488" s="158"/>
      <c r="C488" s="40"/>
      <c r="D488" s="109" t="s">
        <v>276</v>
      </c>
      <c r="E488" s="97"/>
      <c r="F488" s="97"/>
      <c r="G488" s="97"/>
      <c r="H488" s="98">
        <v>7.139999999999999</v>
      </c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102">
        <v>7.139999999999999</v>
      </c>
    </row>
    <row r="489" spans="1:20" ht="15">
      <c r="A489" s="81"/>
      <c r="B489" s="158"/>
      <c r="C489" s="40"/>
      <c r="D489" s="95" t="s">
        <v>277</v>
      </c>
      <c r="E489" s="56" t="s">
        <v>67</v>
      </c>
      <c r="F489" s="95">
        <v>5</v>
      </c>
      <c r="G489" s="56" t="s">
        <v>72</v>
      </c>
      <c r="H489" s="41">
        <v>8.247</v>
      </c>
      <c r="I489" s="41">
        <v>8.398</v>
      </c>
      <c r="J489" s="41">
        <v>8.674</v>
      </c>
      <c r="K489" s="41">
        <v>7.948</v>
      </c>
      <c r="L489" s="41">
        <v>8.709</v>
      </c>
      <c r="M489" s="41">
        <v>8.254</v>
      </c>
      <c r="N489" s="41">
        <v>11.952</v>
      </c>
      <c r="O489" s="41">
        <v>14.027000000000001</v>
      </c>
      <c r="P489" s="41">
        <v>8.001</v>
      </c>
      <c r="Q489" s="41">
        <v>17.442999999999998</v>
      </c>
      <c r="R489" s="41">
        <v>19.176999999999996</v>
      </c>
      <c r="S489" s="41">
        <v>20.192</v>
      </c>
      <c r="T489" s="52">
        <v>141.022</v>
      </c>
    </row>
    <row r="490" spans="1:20" ht="15">
      <c r="A490" s="81"/>
      <c r="B490" s="158"/>
      <c r="C490" s="40"/>
      <c r="D490" s="39"/>
      <c r="E490" s="56" t="s">
        <v>69</v>
      </c>
      <c r="F490" s="93">
        <v>5</v>
      </c>
      <c r="G490" s="56" t="s">
        <v>72</v>
      </c>
      <c r="H490" s="41">
        <v>395.524</v>
      </c>
      <c r="I490" s="41">
        <v>377.94699999999995</v>
      </c>
      <c r="J490" s="41">
        <v>371.95900000000006</v>
      </c>
      <c r="K490" s="41">
        <v>416.61400000000003</v>
      </c>
      <c r="L490" s="41">
        <v>429.75600000000003</v>
      </c>
      <c r="M490" s="41">
        <v>474.54100000000005</v>
      </c>
      <c r="N490" s="41">
        <v>457.663</v>
      </c>
      <c r="O490" s="41">
        <v>481.13400000000007</v>
      </c>
      <c r="P490" s="41">
        <v>444.1929999999999</v>
      </c>
      <c r="Q490" s="41">
        <v>426.41</v>
      </c>
      <c r="R490" s="41">
        <v>481.23900000000003</v>
      </c>
      <c r="S490" s="41">
        <v>454.06300000000005</v>
      </c>
      <c r="T490" s="52">
        <v>5211.043</v>
      </c>
    </row>
    <row r="491" spans="1:20" ht="15">
      <c r="A491" s="81"/>
      <c r="B491" s="158"/>
      <c r="C491" s="40"/>
      <c r="D491" s="109" t="s">
        <v>278</v>
      </c>
      <c r="E491" s="97"/>
      <c r="F491" s="97"/>
      <c r="G491" s="97"/>
      <c r="H491" s="98">
        <v>403.771</v>
      </c>
      <c r="I491" s="98">
        <v>386.34499999999997</v>
      </c>
      <c r="J491" s="98">
        <v>380.63300000000004</v>
      </c>
      <c r="K491" s="98">
        <v>424.562</v>
      </c>
      <c r="L491" s="98">
        <v>438.46500000000003</v>
      </c>
      <c r="M491" s="98">
        <v>482.7950000000001</v>
      </c>
      <c r="N491" s="98">
        <v>469.615</v>
      </c>
      <c r="O491" s="98">
        <v>495.16100000000006</v>
      </c>
      <c r="P491" s="98">
        <v>452.1939999999999</v>
      </c>
      <c r="Q491" s="98">
        <v>443.853</v>
      </c>
      <c r="R491" s="98">
        <v>500.41600000000005</v>
      </c>
      <c r="S491" s="98">
        <v>474.25500000000005</v>
      </c>
      <c r="T491" s="102">
        <v>5352.065</v>
      </c>
    </row>
    <row r="492" spans="1:20" ht="15">
      <c r="A492" s="81"/>
      <c r="B492" s="158"/>
      <c r="C492" s="40"/>
      <c r="D492" s="96" t="s">
        <v>279</v>
      </c>
      <c r="E492" s="56" t="s">
        <v>69</v>
      </c>
      <c r="F492" s="96" t="s">
        <v>106</v>
      </c>
      <c r="G492" s="56" t="s">
        <v>107</v>
      </c>
      <c r="H492" s="41">
        <v>43.984</v>
      </c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52">
        <v>43.984</v>
      </c>
    </row>
    <row r="493" spans="1:20" ht="15">
      <c r="A493" s="81"/>
      <c r="B493" s="158"/>
      <c r="C493" s="40"/>
      <c r="D493" s="109" t="s">
        <v>280</v>
      </c>
      <c r="E493" s="97"/>
      <c r="F493" s="97"/>
      <c r="G493" s="97"/>
      <c r="H493" s="98">
        <v>43.984</v>
      </c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102">
        <v>43.984</v>
      </c>
    </row>
    <row r="494" spans="1:20" ht="15">
      <c r="A494" s="81"/>
      <c r="B494" s="158"/>
      <c r="C494" s="40"/>
      <c r="D494" s="95" t="s">
        <v>281</v>
      </c>
      <c r="E494" s="56" t="s">
        <v>112</v>
      </c>
      <c r="F494" s="95">
        <v>3</v>
      </c>
      <c r="G494" s="56" t="s">
        <v>90</v>
      </c>
      <c r="H494" s="41">
        <v>445.925</v>
      </c>
      <c r="I494" s="41">
        <v>154.583</v>
      </c>
      <c r="J494" s="41">
        <v>519.723</v>
      </c>
      <c r="K494" s="41">
        <v>511.194</v>
      </c>
      <c r="L494" s="41">
        <v>517.103</v>
      </c>
      <c r="M494" s="41">
        <v>473.461</v>
      </c>
      <c r="N494" s="41">
        <v>455.951</v>
      </c>
      <c r="O494" s="41">
        <v>449.51</v>
      </c>
      <c r="P494" s="41">
        <v>424.557</v>
      </c>
      <c r="Q494" s="41">
        <v>353.028</v>
      </c>
      <c r="R494" s="41"/>
      <c r="S494" s="41"/>
      <c r="T494" s="52">
        <v>4305.035</v>
      </c>
    </row>
    <row r="495" spans="1:20" ht="15">
      <c r="A495" s="81"/>
      <c r="B495" s="158"/>
      <c r="C495" s="40"/>
      <c r="D495" s="42"/>
      <c r="E495" s="56" t="s">
        <v>67</v>
      </c>
      <c r="F495" s="92">
        <v>3</v>
      </c>
      <c r="G495" s="56" t="s">
        <v>90</v>
      </c>
      <c r="H495" s="41">
        <v>1708.144</v>
      </c>
      <c r="I495" s="41">
        <v>1668.232</v>
      </c>
      <c r="J495" s="41">
        <v>1626.0320000000002</v>
      </c>
      <c r="K495" s="41">
        <v>1995.643</v>
      </c>
      <c r="L495" s="41">
        <v>2040.8179999999998</v>
      </c>
      <c r="M495" s="41">
        <v>1810.9569999999999</v>
      </c>
      <c r="N495" s="41">
        <v>2325.5209999999997</v>
      </c>
      <c r="O495" s="41">
        <v>2139.3160000000003</v>
      </c>
      <c r="P495" s="41">
        <v>2086.8669999999997</v>
      </c>
      <c r="Q495" s="41">
        <v>2129.4390000000003</v>
      </c>
      <c r="R495" s="41">
        <v>1555.784</v>
      </c>
      <c r="S495" s="41">
        <v>1494.249</v>
      </c>
      <c r="T495" s="52">
        <v>22581.002000000004</v>
      </c>
    </row>
    <row r="496" spans="1:20" ht="15">
      <c r="A496" s="81"/>
      <c r="B496" s="158"/>
      <c r="C496" s="40"/>
      <c r="D496" s="39"/>
      <c r="E496" s="56" t="s">
        <v>69</v>
      </c>
      <c r="F496" s="93">
        <v>3</v>
      </c>
      <c r="G496" s="56" t="s">
        <v>90</v>
      </c>
      <c r="H496" s="41">
        <v>2832.1760000000004</v>
      </c>
      <c r="I496" s="41">
        <v>2565.9619999999995</v>
      </c>
      <c r="J496" s="41">
        <v>2712.350999999999</v>
      </c>
      <c r="K496" s="41">
        <v>3060.854</v>
      </c>
      <c r="L496" s="41">
        <v>3013.4439999999995</v>
      </c>
      <c r="M496" s="41">
        <v>3067.49</v>
      </c>
      <c r="N496" s="41">
        <v>3065.6250000000005</v>
      </c>
      <c r="O496" s="41">
        <v>3203.7889999999998</v>
      </c>
      <c r="P496" s="41">
        <v>3183.2679999999996</v>
      </c>
      <c r="Q496" s="41">
        <v>2949.4700000000007</v>
      </c>
      <c r="R496" s="41">
        <v>1758.9779999999998</v>
      </c>
      <c r="S496" s="41">
        <v>1732.2729999999997</v>
      </c>
      <c r="T496" s="52">
        <v>33145.68</v>
      </c>
    </row>
    <row r="497" spans="1:20" ht="15">
      <c r="A497" s="81"/>
      <c r="B497" s="158"/>
      <c r="C497" s="40"/>
      <c r="D497" s="109" t="s">
        <v>282</v>
      </c>
      <c r="E497" s="97"/>
      <c r="F497" s="97"/>
      <c r="G497" s="97"/>
      <c r="H497" s="98">
        <v>4986.245000000001</v>
      </c>
      <c r="I497" s="98">
        <v>4388.777</v>
      </c>
      <c r="J497" s="98">
        <v>4858.106</v>
      </c>
      <c r="K497" s="98">
        <v>5567.691</v>
      </c>
      <c r="L497" s="98">
        <v>5571.365</v>
      </c>
      <c r="M497" s="98">
        <v>5351.907999999999</v>
      </c>
      <c r="N497" s="98">
        <v>5847.097</v>
      </c>
      <c r="O497" s="98">
        <v>5792.615</v>
      </c>
      <c r="P497" s="98">
        <v>5694.691999999999</v>
      </c>
      <c r="Q497" s="98">
        <v>5431.937000000002</v>
      </c>
      <c r="R497" s="98">
        <v>3314.7619999999997</v>
      </c>
      <c r="S497" s="98">
        <v>3226.522</v>
      </c>
      <c r="T497" s="102">
        <v>60031.717000000004</v>
      </c>
    </row>
    <row r="498" spans="1:20" ht="15">
      <c r="A498" s="81"/>
      <c r="B498" s="158"/>
      <c r="C498" s="40"/>
      <c r="D498" s="95" t="s">
        <v>285</v>
      </c>
      <c r="E498" s="56" t="s">
        <v>67</v>
      </c>
      <c r="F498" s="95">
        <v>4</v>
      </c>
      <c r="G498" s="56" t="s">
        <v>79</v>
      </c>
      <c r="H498" s="41">
        <v>288.461</v>
      </c>
      <c r="I498" s="41">
        <v>280.327</v>
      </c>
      <c r="J498" s="41">
        <v>265.474</v>
      </c>
      <c r="K498" s="41">
        <v>277.878</v>
      </c>
      <c r="L498" s="41">
        <v>324.327</v>
      </c>
      <c r="M498" s="41">
        <v>362.21000000000004</v>
      </c>
      <c r="N498" s="41">
        <v>353.126</v>
      </c>
      <c r="O498" s="41">
        <v>319.75100000000003</v>
      </c>
      <c r="P498" s="41">
        <v>303.14599999999996</v>
      </c>
      <c r="Q498" s="41">
        <v>263.59999999999997</v>
      </c>
      <c r="R498" s="41">
        <v>119.088</v>
      </c>
      <c r="S498" s="41">
        <v>124.251</v>
      </c>
      <c r="T498" s="52">
        <v>3281.639</v>
      </c>
    </row>
    <row r="499" spans="1:20" ht="15">
      <c r="A499" s="81"/>
      <c r="B499" s="158"/>
      <c r="C499" s="40"/>
      <c r="D499" s="42"/>
      <c r="E499" s="56" t="s">
        <v>69</v>
      </c>
      <c r="F499" s="92">
        <v>4</v>
      </c>
      <c r="G499" s="56" t="s">
        <v>79</v>
      </c>
      <c r="H499" s="41">
        <v>1589.862</v>
      </c>
      <c r="I499" s="41">
        <v>1511.637</v>
      </c>
      <c r="J499" s="41">
        <v>1607.003</v>
      </c>
      <c r="K499" s="41">
        <v>1668.8899999999999</v>
      </c>
      <c r="L499" s="41">
        <v>1744.776</v>
      </c>
      <c r="M499" s="41">
        <v>1814.94</v>
      </c>
      <c r="N499" s="41">
        <v>1822.0380000000002</v>
      </c>
      <c r="O499" s="41">
        <v>1882.832</v>
      </c>
      <c r="P499" s="41">
        <v>1862.8919999999998</v>
      </c>
      <c r="Q499" s="41">
        <v>1935.569</v>
      </c>
      <c r="R499" s="41">
        <v>689.8029999999999</v>
      </c>
      <c r="S499" s="41">
        <v>521.158</v>
      </c>
      <c r="T499" s="52">
        <v>18651.4</v>
      </c>
    </row>
    <row r="500" spans="1:20" ht="15">
      <c r="A500" s="81"/>
      <c r="B500" s="158"/>
      <c r="C500" s="40"/>
      <c r="D500" s="39"/>
      <c r="E500" s="56" t="s">
        <v>518</v>
      </c>
      <c r="F500" s="93">
        <v>4</v>
      </c>
      <c r="G500" s="56" t="s">
        <v>79</v>
      </c>
      <c r="H500" s="41">
        <v>159.513</v>
      </c>
      <c r="I500" s="41">
        <v>436.738</v>
      </c>
      <c r="J500" s="41">
        <v>153.577</v>
      </c>
      <c r="K500" s="41">
        <v>170.989</v>
      </c>
      <c r="L500" s="41">
        <v>168.703</v>
      </c>
      <c r="M500" s="41">
        <v>143.807</v>
      </c>
      <c r="N500" s="41">
        <v>154.628</v>
      </c>
      <c r="O500" s="41">
        <v>178.059</v>
      </c>
      <c r="P500" s="41">
        <v>150.582</v>
      </c>
      <c r="Q500" s="41">
        <v>158.012</v>
      </c>
      <c r="R500" s="41">
        <v>148.804</v>
      </c>
      <c r="S500" s="41">
        <v>146.172</v>
      </c>
      <c r="T500" s="52">
        <v>2169.584</v>
      </c>
    </row>
    <row r="501" spans="1:20" ht="15">
      <c r="A501" s="81"/>
      <c r="B501" s="158"/>
      <c r="C501" s="40"/>
      <c r="D501" s="109" t="s">
        <v>286</v>
      </c>
      <c r="E501" s="97"/>
      <c r="F501" s="97"/>
      <c r="G501" s="97"/>
      <c r="H501" s="98">
        <v>2037.836</v>
      </c>
      <c r="I501" s="98">
        <v>2228.7019999999998</v>
      </c>
      <c r="J501" s="98">
        <v>2026.0539999999999</v>
      </c>
      <c r="K501" s="98">
        <v>2117.7569999999996</v>
      </c>
      <c r="L501" s="98">
        <v>2237.806</v>
      </c>
      <c r="M501" s="98">
        <v>2320.957</v>
      </c>
      <c r="N501" s="98">
        <v>2329.7920000000004</v>
      </c>
      <c r="O501" s="98">
        <v>2380.6420000000003</v>
      </c>
      <c r="P501" s="98">
        <v>2316.6199999999994</v>
      </c>
      <c r="Q501" s="98">
        <v>2357.181</v>
      </c>
      <c r="R501" s="98">
        <v>957.6949999999998</v>
      </c>
      <c r="S501" s="98">
        <v>791.581</v>
      </c>
      <c r="T501" s="102">
        <v>24102.623</v>
      </c>
    </row>
    <row r="502" spans="1:20" ht="15">
      <c r="A502" s="81"/>
      <c r="B502" s="158"/>
      <c r="C502" s="40"/>
      <c r="D502" s="95" t="s">
        <v>287</v>
      </c>
      <c r="E502" s="56" t="s">
        <v>67</v>
      </c>
      <c r="F502" s="95" t="s">
        <v>106</v>
      </c>
      <c r="G502" s="56" t="s">
        <v>107</v>
      </c>
      <c r="H502" s="41">
        <v>5.834</v>
      </c>
      <c r="I502" s="41">
        <v>10.649</v>
      </c>
      <c r="J502" s="41">
        <v>11.190999999999999</v>
      </c>
      <c r="K502" s="41">
        <v>11.577</v>
      </c>
      <c r="L502" s="41">
        <v>21.174999999999997</v>
      </c>
      <c r="M502" s="41">
        <v>34.115</v>
      </c>
      <c r="N502" s="41">
        <v>65.605</v>
      </c>
      <c r="O502" s="41">
        <v>30.265</v>
      </c>
      <c r="P502" s="41">
        <v>38.79900000000001</v>
      </c>
      <c r="Q502" s="41">
        <v>19.35</v>
      </c>
      <c r="R502" s="41"/>
      <c r="S502" s="41"/>
      <c r="T502" s="52">
        <v>248.56</v>
      </c>
    </row>
    <row r="503" spans="1:20" ht="15">
      <c r="A503" s="81"/>
      <c r="B503" s="158"/>
      <c r="C503" s="40"/>
      <c r="D503" s="39"/>
      <c r="E503" s="56" t="s">
        <v>69</v>
      </c>
      <c r="F503" s="93" t="s">
        <v>106</v>
      </c>
      <c r="G503" s="56" t="s">
        <v>107</v>
      </c>
      <c r="H503" s="41">
        <v>106.78700000000002</v>
      </c>
      <c r="I503" s="41">
        <v>194.37899999999996</v>
      </c>
      <c r="J503" s="41">
        <v>197.22399999999993</v>
      </c>
      <c r="K503" s="41">
        <v>217.40699999999998</v>
      </c>
      <c r="L503" s="41">
        <v>244.09699999999998</v>
      </c>
      <c r="M503" s="41">
        <v>226.87700000000004</v>
      </c>
      <c r="N503" s="41">
        <v>222.742</v>
      </c>
      <c r="O503" s="41">
        <v>237.798</v>
      </c>
      <c r="P503" s="41">
        <v>211.41300000000004</v>
      </c>
      <c r="Q503" s="41">
        <v>275.88000000000005</v>
      </c>
      <c r="R503" s="41"/>
      <c r="S503" s="41"/>
      <c r="T503" s="52">
        <v>2134.604</v>
      </c>
    </row>
    <row r="504" spans="1:20" ht="15">
      <c r="A504" s="81"/>
      <c r="B504" s="158"/>
      <c r="C504" s="40"/>
      <c r="D504" s="109" t="s">
        <v>288</v>
      </c>
      <c r="E504" s="97"/>
      <c r="F504" s="97"/>
      <c r="G504" s="97"/>
      <c r="H504" s="98">
        <v>112.62100000000002</v>
      </c>
      <c r="I504" s="98">
        <v>205.02799999999996</v>
      </c>
      <c r="J504" s="98">
        <v>208.41499999999994</v>
      </c>
      <c r="K504" s="98">
        <v>228.98399999999998</v>
      </c>
      <c r="L504" s="98">
        <v>265.272</v>
      </c>
      <c r="M504" s="98">
        <v>260.992</v>
      </c>
      <c r="N504" s="98">
        <v>288.347</v>
      </c>
      <c r="O504" s="98">
        <v>268.063</v>
      </c>
      <c r="P504" s="98">
        <v>250.21200000000005</v>
      </c>
      <c r="Q504" s="98">
        <v>295.2300000000001</v>
      </c>
      <c r="R504" s="98"/>
      <c r="S504" s="98"/>
      <c r="T504" s="102">
        <v>2383.1639999999998</v>
      </c>
    </row>
    <row r="505" spans="1:20" ht="15">
      <c r="A505" s="81"/>
      <c r="B505" s="158"/>
      <c r="C505" s="40"/>
      <c r="D505" s="96" t="s">
        <v>769</v>
      </c>
      <c r="E505" s="56" t="s">
        <v>69</v>
      </c>
      <c r="F505" s="96" t="s">
        <v>106</v>
      </c>
      <c r="G505" s="56" t="s">
        <v>107</v>
      </c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>
        <v>116.68600000000002</v>
      </c>
      <c r="T505" s="52">
        <v>116.68600000000002</v>
      </c>
    </row>
    <row r="506" spans="1:20" ht="15">
      <c r="A506" s="81"/>
      <c r="B506" s="158"/>
      <c r="C506" s="40"/>
      <c r="D506" s="109" t="s">
        <v>770</v>
      </c>
      <c r="E506" s="97"/>
      <c r="F506" s="97"/>
      <c r="G506" s="97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>
        <v>116.68600000000002</v>
      </c>
      <c r="T506" s="102">
        <v>116.68600000000002</v>
      </c>
    </row>
    <row r="507" spans="1:20" ht="15">
      <c r="A507" s="81"/>
      <c r="B507" s="158"/>
      <c r="C507" s="40"/>
      <c r="D507" s="96" t="s">
        <v>569</v>
      </c>
      <c r="E507" s="56" t="s">
        <v>69</v>
      </c>
      <c r="F507" s="96">
        <v>5</v>
      </c>
      <c r="G507" s="56" t="s">
        <v>72</v>
      </c>
      <c r="H507" s="41">
        <v>20.294</v>
      </c>
      <c r="I507" s="41">
        <v>20.277</v>
      </c>
      <c r="J507" s="41">
        <v>19.072000000000003</v>
      </c>
      <c r="K507" s="41">
        <v>21.803999999999995</v>
      </c>
      <c r="L507" s="41">
        <v>19.051999999999996</v>
      </c>
      <c r="M507" s="41">
        <v>21.684</v>
      </c>
      <c r="N507" s="41">
        <v>22.25</v>
      </c>
      <c r="O507" s="41">
        <v>33.028000000000006</v>
      </c>
      <c r="P507" s="41">
        <v>36.323</v>
      </c>
      <c r="Q507" s="41">
        <v>27.329</v>
      </c>
      <c r="R507" s="41"/>
      <c r="S507" s="41"/>
      <c r="T507" s="52">
        <v>241.11300000000003</v>
      </c>
    </row>
    <row r="508" spans="1:20" ht="15">
      <c r="A508" s="81"/>
      <c r="B508" s="158"/>
      <c r="C508" s="40"/>
      <c r="D508" s="109" t="s">
        <v>570</v>
      </c>
      <c r="E508" s="97"/>
      <c r="F508" s="97"/>
      <c r="G508" s="97"/>
      <c r="H508" s="98">
        <v>20.294</v>
      </c>
      <c r="I508" s="98">
        <v>20.277</v>
      </c>
      <c r="J508" s="98">
        <v>19.072000000000003</v>
      </c>
      <c r="K508" s="98">
        <v>21.803999999999995</v>
      </c>
      <c r="L508" s="98">
        <v>19.051999999999996</v>
      </c>
      <c r="M508" s="98">
        <v>21.684</v>
      </c>
      <c r="N508" s="98">
        <v>22.25</v>
      </c>
      <c r="O508" s="98">
        <v>33.028000000000006</v>
      </c>
      <c r="P508" s="98">
        <v>36.323</v>
      </c>
      <c r="Q508" s="98">
        <v>27.329</v>
      </c>
      <c r="R508" s="98"/>
      <c r="S508" s="98"/>
      <c r="T508" s="102">
        <v>241.11300000000003</v>
      </c>
    </row>
    <row r="509" spans="1:20" ht="15">
      <c r="A509" s="81"/>
      <c r="B509" s="158"/>
      <c r="C509" s="40"/>
      <c r="D509" s="95" t="s">
        <v>571</v>
      </c>
      <c r="E509" s="56" t="s">
        <v>67</v>
      </c>
      <c r="F509" s="95">
        <v>3</v>
      </c>
      <c r="G509" s="56" t="s">
        <v>90</v>
      </c>
      <c r="H509" s="41">
        <v>138.689</v>
      </c>
      <c r="I509" s="41">
        <v>130.53799999999998</v>
      </c>
      <c r="J509" s="41">
        <v>142.6</v>
      </c>
      <c r="K509" s="41">
        <v>140.864</v>
      </c>
      <c r="L509" s="41">
        <v>147.471</v>
      </c>
      <c r="M509" s="41">
        <v>147.441</v>
      </c>
      <c r="N509" s="41">
        <v>338.662</v>
      </c>
      <c r="O509" s="41">
        <v>269.747</v>
      </c>
      <c r="P509" s="41">
        <v>202.49200000000002</v>
      </c>
      <c r="Q509" s="41">
        <v>212.631</v>
      </c>
      <c r="R509" s="41">
        <v>213.624</v>
      </c>
      <c r="S509" s="41">
        <v>352.309</v>
      </c>
      <c r="T509" s="52">
        <v>2437.068</v>
      </c>
    </row>
    <row r="510" spans="1:20" ht="15">
      <c r="A510" s="81"/>
      <c r="B510" s="158"/>
      <c r="C510" s="40"/>
      <c r="D510" s="39"/>
      <c r="E510" s="56" t="s">
        <v>69</v>
      </c>
      <c r="F510" s="93">
        <v>3</v>
      </c>
      <c r="G510" s="56" t="s">
        <v>90</v>
      </c>
      <c r="H510" s="41">
        <v>627.1360000000001</v>
      </c>
      <c r="I510" s="41">
        <v>561.3039999999999</v>
      </c>
      <c r="J510" s="41">
        <v>594.245</v>
      </c>
      <c r="K510" s="41">
        <v>608.658</v>
      </c>
      <c r="L510" s="41">
        <v>610.2319999999999</v>
      </c>
      <c r="M510" s="41">
        <v>662.9810000000001</v>
      </c>
      <c r="N510" s="41">
        <v>622.187</v>
      </c>
      <c r="O510" s="41">
        <v>652.665</v>
      </c>
      <c r="P510" s="41">
        <v>616.629</v>
      </c>
      <c r="Q510" s="41">
        <v>612.2769999999999</v>
      </c>
      <c r="R510" s="41">
        <v>730.5229999999999</v>
      </c>
      <c r="S510" s="41">
        <v>783.0350000000002</v>
      </c>
      <c r="T510" s="52">
        <v>7681.872</v>
      </c>
    </row>
    <row r="511" spans="1:20" ht="15">
      <c r="A511" s="81"/>
      <c r="B511" s="158"/>
      <c r="C511" s="40"/>
      <c r="D511" s="109" t="s">
        <v>572</v>
      </c>
      <c r="E511" s="97"/>
      <c r="F511" s="97"/>
      <c r="G511" s="97"/>
      <c r="H511" s="98">
        <v>765.825</v>
      </c>
      <c r="I511" s="98">
        <v>691.8419999999999</v>
      </c>
      <c r="J511" s="98">
        <v>736.845</v>
      </c>
      <c r="K511" s="98">
        <v>749.522</v>
      </c>
      <c r="L511" s="98">
        <v>757.7029999999999</v>
      </c>
      <c r="M511" s="98">
        <v>810.4220000000001</v>
      </c>
      <c r="N511" s="98">
        <v>960.8489999999999</v>
      </c>
      <c r="O511" s="98">
        <v>922.412</v>
      </c>
      <c r="P511" s="98">
        <v>819.1210000000001</v>
      </c>
      <c r="Q511" s="98">
        <v>824.9079999999999</v>
      </c>
      <c r="R511" s="98">
        <v>944.1469999999999</v>
      </c>
      <c r="S511" s="98">
        <v>1135.3440000000003</v>
      </c>
      <c r="T511" s="102">
        <v>10118.94</v>
      </c>
    </row>
    <row r="512" spans="1:20" ht="15">
      <c r="A512" s="81"/>
      <c r="B512" s="158"/>
      <c r="C512" s="40"/>
      <c r="D512" s="95" t="s">
        <v>771</v>
      </c>
      <c r="E512" s="56" t="s">
        <v>67</v>
      </c>
      <c r="F512" s="95">
        <v>3</v>
      </c>
      <c r="G512" s="56" t="s">
        <v>90</v>
      </c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>
        <v>7.561</v>
      </c>
      <c r="S512" s="41">
        <v>5.141</v>
      </c>
      <c r="T512" s="52">
        <v>12.702</v>
      </c>
    </row>
    <row r="513" spans="1:20" ht="15">
      <c r="A513" s="81"/>
      <c r="B513" s="158"/>
      <c r="C513" s="40"/>
      <c r="D513" s="39"/>
      <c r="E513" s="56" t="s">
        <v>69</v>
      </c>
      <c r="F513" s="93">
        <v>3</v>
      </c>
      <c r="G513" s="56" t="s">
        <v>90</v>
      </c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>
        <v>169.52299999999997</v>
      </c>
      <c r="S513" s="41">
        <v>134.477</v>
      </c>
      <c r="T513" s="52">
        <v>304</v>
      </c>
    </row>
    <row r="514" spans="1:20" ht="15">
      <c r="A514" s="81"/>
      <c r="B514" s="158"/>
      <c r="C514" s="40"/>
      <c r="D514" s="109" t="s">
        <v>772</v>
      </c>
      <c r="E514" s="97"/>
      <c r="F514" s="97"/>
      <c r="G514" s="97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>
        <v>177.08399999999997</v>
      </c>
      <c r="S514" s="98">
        <v>139.618</v>
      </c>
      <c r="T514" s="102">
        <v>316.702</v>
      </c>
    </row>
    <row r="515" spans="1:20" ht="15">
      <c r="A515" s="81"/>
      <c r="B515" s="158"/>
      <c r="C515" s="40"/>
      <c r="D515" s="96" t="s">
        <v>773</v>
      </c>
      <c r="E515" s="56" t="s">
        <v>69</v>
      </c>
      <c r="F515" s="96" t="s">
        <v>106</v>
      </c>
      <c r="G515" s="56" t="s">
        <v>107</v>
      </c>
      <c r="H515" s="41">
        <v>2.4930000000000003</v>
      </c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52">
        <v>2.4930000000000003</v>
      </c>
    </row>
    <row r="516" spans="1:20" ht="15">
      <c r="A516" s="81"/>
      <c r="B516" s="158"/>
      <c r="C516" s="40"/>
      <c r="D516" s="109" t="s">
        <v>774</v>
      </c>
      <c r="E516" s="97"/>
      <c r="F516" s="97"/>
      <c r="G516" s="97"/>
      <c r="H516" s="98">
        <v>2.4930000000000003</v>
      </c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102">
        <v>2.4930000000000003</v>
      </c>
    </row>
    <row r="517" spans="1:20" ht="15">
      <c r="A517" s="81"/>
      <c r="B517" s="158"/>
      <c r="C517" s="40"/>
      <c r="D517" s="96" t="s">
        <v>775</v>
      </c>
      <c r="E517" s="56" t="s">
        <v>69</v>
      </c>
      <c r="F517" s="96" t="s">
        <v>106</v>
      </c>
      <c r="G517" s="56" t="s">
        <v>107</v>
      </c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>
        <v>2.734</v>
      </c>
      <c r="S517" s="41">
        <v>3.491</v>
      </c>
      <c r="T517" s="52">
        <v>6.225</v>
      </c>
    </row>
    <row r="518" spans="1:20" ht="15">
      <c r="A518" s="81"/>
      <c r="B518" s="158"/>
      <c r="C518" s="40"/>
      <c r="D518" s="109" t="s">
        <v>776</v>
      </c>
      <c r="E518" s="97"/>
      <c r="F518" s="97"/>
      <c r="G518" s="97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>
        <v>2.734</v>
      </c>
      <c r="S518" s="98">
        <v>3.491</v>
      </c>
      <c r="T518" s="102">
        <v>6.225</v>
      </c>
    </row>
    <row r="519" spans="1:20" ht="15">
      <c r="A519" s="81"/>
      <c r="B519" s="158"/>
      <c r="C519" s="40"/>
      <c r="D519" s="95" t="s">
        <v>777</v>
      </c>
      <c r="E519" s="56" t="s">
        <v>112</v>
      </c>
      <c r="F519" s="95" t="s">
        <v>106</v>
      </c>
      <c r="G519" s="56" t="s">
        <v>107</v>
      </c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>
        <v>423.077</v>
      </c>
      <c r="S519" s="41">
        <v>411.968</v>
      </c>
      <c r="T519" s="52">
        <v>835.0450000000001</v>
      </c>
    </row>
    <row r="520" spans="1:20" ht="15">
      <c r="A520" s="81"/>
      <c r="B520" s="158"/>
      <c r="C520" s="40"/>
      <c r="D520" s="42"/>
      <c r="E520" s="56" t="s">
        <v>67</v>
      </c>
      <c r="F520" s="92" t="s">
        <v>106</v>
      </c>
      <c r="G520" s="56" t="s">
        <v>107</v>
      </c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>
        <v>578.759</v>
      </c>
      <c r="S520" s="41">
        <v>508.59299999999996</v>
      </c>
      <c r="T520" s="52">
        <v>1087.3519999999999</v>
      </c>
    </row>
    <row r="521" spans="1:20" ht="15">
      <c r="A521" s="81"/>
      <c r="B521" s="158"/>
      <c r="C521" s="40"/>
      <c r="D521" s="39"/>
      <c r="E521" s="56" t="s">
        <v>69</v>
      </c>
      <c r="F521" s="93" t="s">
        <v>106</v>
      </c>
      <c r="G521" s="56" t="s">
        <v>107</v>
      </c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>
        <v>1330.4039999999998</v>
      </c>
      <c r="S521" s="41">
        <v>1265.5510000000002</v>
      </c>
      <c r="T521" s="52">
        <v>2595.955</v>
      </c>
    </row>
    <row r="522" spans="1:20" ht="15">
      <c r="A522" s="81"/>
      <c r="B522" s="158"/>
      <c r="C522" s="40"/>
      <c r="D522" s="109" t="s">
        <v>778</v>
      </c>
      <c r="E522" s="97"/>
      <c r="F522" s="97"/>
      <c r="G522" s="97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>
        <v>2332.24</v>
      </c>
      <c r="S522" s="98">
        <v>2186.112</v>
      </c>
      <c r="T522" s="102">
        <v>4518.352</v>
      </c>
    </row>
    <row r="523" spans="1:20" ht="15">
      <c r="A523" s="81"/>
      <c r="B523" s="158"/>
      <c r="C523" s="40"/>
      <c r="D523" s="95" t="s">
        <v>289</v>
      </c>
      <c r="E523" s="56" t="s">
        <v>67</v>
      </c>
      <c r="F523" s="95">
        <v>5</v>
      </c>
      <c r="G523" s="56" t="s">
        <v>72</v>
      </c>
      <c r="H523" s="41">
        <v>6.946</v>
      </c>
      <c r="I523" s="41">
        <v>6.505999999999999</v>
      </c>
      <c r="J523" s="41">
        <v>7.377</v>
      </c>
      <c r="K523" s="41">
        <v>7.355999999999999</v>
      </c>
      <c r="L523" s="41">
        <v>7.677</v>
      </c>
      <c r="M523" s="41">
        <v>7.4799999999999995</v>
      </c>
      <c r="N523" s="41">
        <v>8.112</v>
      </c>
      <c r="O523" s="41">
        <v>7.788</v>
      </c>
      <c r="P523" s="41">
        <v>7.4910000000000005</v>
      </c>
      <c r="Q523" s="41">
        <v>7.815</v>
      </c>
      <c r="R523" s="41">
        <v>7.441000000000001</v>
      </c>
      <c r="S523" s="41">
        <v>8.658</v>
      </c>
      <c r="T523" s="52">
        <v>90.64699999999999</v>
      </c>
    </row>
    <row r="524" spans="1:20" ht="15">
      <c r="A524" s="81"/>
      <c r="B524" s="158"/>
      <c r="C524" s="40"/>
      <c r="D524" s="39"/>
      <c r="E524" s="56" t="s">
        <v>69</v>
      </c>
      <c r="F524" s="93">
        <v>5</v>
      </c>
      <c r="G524" s="56" t="s">
        <v>72</v>
      </c>
      <c r="H524" s="41">
        <v>250.691</v>
      </c>
      <c r="I524" s="41">
        <v>632.9760000000001</v>
      </c>
      <c r="J524" s="41">
        <v>-154.017</v>
      </c>
      <c r="K524" s="41">
        <v>260.24199999999996</v>
      </c>
      <c r="L524" s="41">
        <v>258.16200000000003</v>
      </c>
      <c r="M524" s="41">
        <v>261.31399999999996</v>
      </c>
      <c r="N524" s="41">
        <v>292.342</v>
      </c>
      <c r="O524" s="41">
        <v>269.901</v>
      </c>
      <c r="P524" s="41">
        <v>265.058</v>
      </c>
      <c r="Q524" s="41">
        <v>282.60600000000005</v>
      </c>
      <c r="R524" s="41">
        <v>288.119</v>
      </c>
      <c r="S524" s="41">
        <v>285.722</v>
      </c>
      <c r="T524" s="52">
        <v>3193.116</v>
      </c>
    </row>
    <row r="525" spans="1:20" ht="15">
      <c r="A525" s="81"/>
      <c r="B525" s="158"/>
      <c r="C525" s="40"/>
      <c r="D525" s="109" t="s">
        <v>290</v>
      </c>
      <c r="E525" s="97"/>
      <c r="F525" s="97"/>
      <c r="G525" s="97"/>
      <c r="H525" s="98">
        <v>257.637</v>
      </c>
      <c r="I525" s="98">
        <v>639.4820000000001</v>
      </c>
      <c r="J525" s="98">
        <v>-146.64</v>
      </c>
      <c r="K525" s="98">
        <v>267.59799999999996</v>
      </c>
      <c r="L525" s="98">
        <v>265.83900000000006</v>
      </c>
      <c r="M525" s="98">
        <v>268.794</v>
      </c>
      <c r="N525" s="98">
        <v>300.454</v>
      </c>
      <c r="O525" s="98">
        <v>277.689</v>
      </c>
      <c r="P525" s="98">
        <v>272.549</v>
      </c>
      <c r="Q525" s="98">
        <v>290.42100000000005</v>
      </c>
      <c r="R525" s="98">
        <v>295.56</v>
      </c>
      <c r="S525" s="98">
        <v>294.38</v>
      </c>
      <c r="T525" s="102">
        <v>3283.763</v>
      </c>
    </row>
    <row r="526" spans="1:20" ht="15">
      <c r="A526" s="81"/>
      <c r="B526" s="158"/>
      <c r="C526" s="40"/>
      <c r="D526" s="96" t="s">
        <v>291</v>
      </c>
      <c r="E526" s="56" t="s">
        <v>69</v>
      </c>
      <c r="F526" s="96" t="s">
        <v>106</v>
      </c>
      <c r="G526" s="56" t="s">
        <v>107</v>
      </c>
      <c r="H526" s="41">
        <v>21.607999999999997</v>
      </c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52">
        <v>21.607999999999997</v>
      </c>
    </row>
    <row r="527" spans="1:20" ht="15">
      <c r="A527" s="81"/>
      <c r="B527" s="158"/>
      <c r="C527" s="40"/>
      <c r="D527" s="109" t="s">
        <v>292</v>
      </c>
      <c r="E527" s="97"/>
      <c r="F527" s="97"/>
      <c r="G527" s="97"/>
      <c r="H527" s="98">
        <v>21.607999999999997</v>
      </c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102">
        <v>21.607999999999997</v>
      </c>
    </row>
    <row r="528" spans="1:20" ht="15">
      <c r="A528" s="81"/>
      <c r="B528" s="158"/>
      <c r="C528" s="40"/>
      <c r="D528" s="95" t="s">
        <v>779</v>
      </c>
      <c r="E528" s="56" t="s">
        <v>67</v>
      </c>
      <c r="F528" s="95">
        <v>3</v>
      </c>
      <c r="G528" s="56" t="s">
        <v>90</v>
      </c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>
        <v>47.157000000000004</v>
      </c>
      <c r="S528" s="41">
        <v>48.705999999999996</v>
      </c>
      <c r="T528" s="52">
        <v>95.863</v>
      </c>
    </row>
    <row r="529" spans="1:20" ht="15">
      <c r="A529" s="81"/>
      <c r="B529" s="158"/>
      <c r="C529" s="40"/>
      <c r="D529" s="39"/>
      <c r="E529" s="56" t="s">
        <v>69</v>
      </c>
      <c r="F529" s="93">
        <v>3</v>
      </c>
      <c r="G529" s="56" t="s">
        <v>90</v>
      </c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>
        <v>1164.9150000000002</v>
      </c>
      <c r="S529" s="41">
        <v>1209.8220000000003</v>
      </c>
      <c r="T529" s="52">
        <v>2374.7370000000005</v>
      </c>
    </row>
    <row r="530" spans="1:20" ht="15">
      <c r="A530" s="81"/>
      <c r="B530" s="158"/>
      <c r="C530" s="40"/>
      <c r="D530" s="109" t="s">
        <v>780</v>
      </c>
      <c r="E530" s="97"/>
      <c r="F530" s="97"/>
      <c r="G530" s="97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>
        <v>1212.0720000000001</v>
      </c>
      <c r="S530" s="98">
        <v>1258.5280000000002</v>
      </c>
      <c r="T530" s="102">
        <v>2470.6000000000004</v>
      </c>
    </row>
    <row r="531" spans="1:20" ht="15">
      <c r="A531" s="81"/>
      <c r="B531" s="158"/>
      <c r="C531" s="40"/>
      <c r="D531" s="96" t="s">
        <v>293</v>
      </c>
      <c r="E531" s="56" t="s">
        <v>69</v>
      </c>
      <c r="F531" s="96" t="s">
        <v>106</v>
      </c>
      <c r="G531" s="56" t="s">
        <v>107</v>
      </c>
      <c r="H531" s="41">
        <v>55.009</v>
      </c>
      <c r="I531" s="41">
        <v>60.150999999999996</v>
      </c>
      <c r="J531" s="41">
        <v>58.09500000000001</v>
      </c>
      <c r="K531" s="41">
        <v>57.65199999999999</v>
      </c>
      <c r="L531" s="41">
        <v>59.605999999999995</v>
      </c>
      <c r="M531" s="41">
        <v>61.3</v>
      </c>
      <c r="N531" s="41">
        <v>78.406</v>
      </c>
      <c r="O531" s="41">
        <v>73.426</v>
      </c>
      <c r="P531" s="41">
        <v>142.227</v>
      </c>
      <c r="Q531" s="41">
        <v>89.01499999999999</v>
      </c>
      <c r="R531" s="41">
        <v>87.167</v>
      </c>
      <c r="S531" s="41">
        <v>85.84299999999999</v>
      </c>
      <c r="T531" s="52">
        <v>907.8969999999999</v>
      </c>
    </row>
    <row r="532" spans="1:20" ht="15">
      <c r="A532" s="81"/>
      <c r="B532" s="158"/>
      <c r="C532" s="40"/>
      <c r="D532" s="109" t="s">
        <v>294</v>
      </c>
      <c r="E532" s="97"/>
      <c r="F532" s="97"/>
      <c r="G532" s="97"/>
      <c r="H532" s="98">
        <v>55.009</v>
      </c>
      <c r="I532" s="98">
        <v>60.150999999999996</v>
      </c>
      <c r="J532" s="98">
        <v>58.09500000000001</v>
      </c>
      <c r="K532" s="98">
        <v>57.65199999999999</v>
      </c>
      <c r="L532" s="98">
        <v>59.605999999999995</v>
      </c>
      <c r="M532" s="98">
        <v>61.3</v>
      </c>
      <c r="N532" s="98">
        <v>78.406</v>
      </c>
      <c r="O532" s="98">
        <v>73.426</v>
      </c>
      <c r="P532" s="98">
        <v>142.227</v>
      </c>
      <c r="Q532" s="98">
        <v>89.01499999999999</v>
      </c>
      <c r="R532" s="98">
        <v>87.167</v>
      </c>
      <c r="S532" s="98">
        <v>85.84299999999999</v>
      </c>
      <c r="T532" s="102">
        <v>907.8969999999999</v>
      </c>
    </row>
    <row r="533" spans="1:20" ht="15">
      <c r="A533" s="81"/>
      <c r="B533" s="158"/>
      <c r="C533" s="40"/>
      <c r="D533" s="95" t="s">
        <v>295</v>
      </c>
      <c r="E533" s="56" t="s">
        <v>67</v>
      </c>
      <c r="F533" s="95">
        <v>5</v>
      </c>
      <c r="G533" s="56" t="s">
        <v>72</v>
      </c>
      <c r="H533" s="41">
        <v>31.56</v>
      </c>
      <c r="I533" s="41">
        <v>28.573999999999998</v>
      </c>
      <c r="J533" s="41">
        <v>32.037</v>
      </c>
      <c r="K533" s="41">
        <v>31.626</v>
      </c>
      <c r="L533" s="41">
        <v>39.647</v>
      </c>
      <c r="M533" s="41">
        <v>41.510000000000005</v>
      </c>
      <c r="N533" s="41">
        <v>42.312</v>
      </c>
      <c r="O533" s="41">
        <v>33.835</v>
      </c>
      <c r="P533" s="41">
        <v>31.474000000000004</v>
      </c>
      <c r="Q533" s="41">
        <v>33.336000000000006</v>
      </c>
      <c r="R533" s="41">
        <v>37.193</v>
      </c>
      <c r="S533" s="41">
        <v>35.21600000000001</v>
      </c>
      <c r="T533" s="52">
        <v>418.32</v>
      </c>
    </row>
    <row r="534" spans="1:20" ht="15">
      <c r="A534" s="81"/>
      <c r="B534" s="158"/>
      <c r="C534" s="40"/>
      <c r="D534" s="39"/>
      <c r="E534" s="56" t="s">
        <v>69</v>
      </c>
      <c r="F534" s="93">
        <v>5</v>
      </c>
      <c r="G534" s="56" t="s">
        <v>72</v>
      </c>
      <c r="H534" s="41">
        <v>425.00900000000007</v>
      </c>
      <c r="I534" s="41">
        <v>393.17</v>
      </c>
      <c r="J534" s="41">
        <v>401.86299999999994</v>
      </c>
      <c r="K534" s="41">
        <v>419.645</v>
      </c>
      <c r="L534" s="41">
        <v>449.55199999999996</v>
      </c>
      <c r="M534" s="41">
        <v>424.04499999999996</v>
      </c>
      <c r="N534" s="41">
        <v>438.46299999999997</v>
      </c>
      <c r="O534" s="41">
        <v>433.963</v>
      </c>
      <c r="P534" s="41">
        <v>412.883</v>
      </c>
      <c r="Q534" s="41">
        <v>425.68799999999993</v>
      </c>
      <c r="R534" s="41">
        <v>473.16700000000003</v>
      </c>
      <c r="S534" s="41">
        <v>478.69500000000005</v>
      </c>
      <c r="T534" s="52">
        <v>5176.143</v>
      </c>
    </row>
    <row r="535" spans="1:20" ht="15">
      <c r="A535" s="81"/>
      <c r="B535" s="158"/>
      <c r="C535" s="40"/>
      <c r="D535" s="109" t="s">
        <v>296</v>
      </c>
      <c r="E535" s="97"/>
      <c r="F535" s="97"/>
      <c r="G535" s="97"/>
      <c r="H535" s="98">
        <v>456.5690000000001</v>
      </c>
      <c r="I535" s="98">
        <v>421.744</v>
      </c>
      <c r="J535" s="98">
        <v>433.8999999999999</v>
      </c>
      <c r="K535" s="98">
        <v>451.27099999999996</v>
      </c>
      <c r="L535" s="98">
        <v>489.19899999999996</v>
      </c>
      <c r="M535" s="98">
        <v>465.55499999999995</v>
      </c>
      <c r="N535" s="98">
        <v>480.775</v>
      </c>
      <c r="O535" s="98">
        <v>467.798</v>
      </c>
      <c r="P535" s="98">
        <v>444.35699999999997</v>
      </c>
      <c r="Q535" s="98">
        <v>459.02399999999994</v>
      </c>
      <c r="R535" s="98">
        <v>510.36</v>
      </c>
      <c r="S535" s="98">
        <v>513.9110000000001</v>
      </c>
      <c r="T535" s="102">
        <v>5594.463</v>
      </c>
    </row>
    <row r="536" spans="1:20" ht="15">
      <c r="A536" s="81"/>
      <c r="B536" s="158"/>
      <c r="C536" s="40"/>
      <c r="D536" s="95" t="s">
        <v>297</v>
      </c>
      <c r="E536" s="56" t="s">
        <v>67</v>
      </c>
      <c r="F536" s="95">
        <v>3</v>
      </c>
      <c r="G536" s="56" t="s">
        <v>90</v>
      </c>
      <c r="H536" s="41">
        <v>329.45500000000004</v>
      </c>
      <c r="I536" s="41">
        <v>276.69</v>
      </c>
      <c r="J536" s="41">
        <v>300.515</v>
      </c>
      <c r="K536" s="41">
        <v>289.573</v>
      </c>
      <c r="L536" s="41">
        <v>316.16700000000003</v>
      </c>
      <c r="M536" s="41">
        <v>349.626</v>
      </c>
      <c r="N536" s="41">
        <v>339.622</v>
      </c>
      <c r="O536" s="41">
        <v>377.442</v>
      </c>
      <c r="P536" s="41">
        <v>376.893</v>
      </c>
      <c r="Q536" s="41">
        <v>377.74</v>
      </c>
      <c r="R536" s="41"/>
      <c r="S536" s="41"/>
      <c r="T536" s="52">
        <v>3333.723</v>
      </c>
    </row>
    <row r="537" spans="1:20" ht="15">
      <c r="A537" s="81"/>
      <c r="B537" s="158"/>
      <c r="C537" s="40"/>
      <c r="D537" s="39"/>
      <c r="E537" s="56" t="s">
        <v>69</v>
      </c>
      <c r="F537" s="93">
        <v>3</v>
      </c>
      <c r="G537" s="56" t="s">
        <v>90</v>
      </c>
      <c r="H537" s="41">
        <v>3025.9519999999993</v>
      </c>
      <c r="I537" s="41">
        <v>2699.6590000000006</v>
      </c>
      <c r="J537" s="41">
        <v>2960.147</v>
      </c>
      <c r="K537" s="41">
        <v>3009.8180000000007</v>
      </c>
      <c r="L537" s="41">
        <v>3048.602999999999</v>
      </c>
      <c r="M537" s="41">
        <v>3032.5769999999993</v>
      </c>
      <c r="N537" s="41">
        <v>3151.0489999999995</v>
      </c>
      <c r="O537" s="41">
        <v>3139.1029999999996</v>
      </c>
      <c r="P537" s="41">
        <v>3067.6780000000003</v>
      </c>
      <c r="Q537" s="41">
        <v>3190.9049999999993</v>
      </c>
      <c r="R537" s="41"/>
      <c r="S537" s="41"/>
      <c r="T537" s="52">
        <v>30325.490999999998</v>
      </c>
    </row>
    <row r="538" spans="1:20" ht="15">
      <c r="A538" s="81"/>
      <c r="B538" s="158"/>
      <c r="C538" s="40"/>
      <c r="D538" s="109" t="s">
        <v>298</v>
      </c>
      <c r="E538" s="97"/>
      <c r="F538" s="97"/>
      <c r="G538" s="97"/>
      <c r="H538" s="98">
        <v>3355.4069999999992</v>
      </c>
      <c r="I538" s="98">
        <v>2976.3490000000006</v>
      </c>
      <c r="J538" s="98">
        <v>3260.662</v>
      </c>
      <c r="K538" s="98">
        <v>3299.3910000000005</v>
      </c>
      <c r="L538" s="98">
        <v>3364.769999999999</v>
      </c>
      <c r="M538" s="98">
        <v>3382.2029999999995</v>
      </c>
      <c r="N538" s="98">
        <v>3490.6709999999994</v>
      </c>
      <c r="O538" s="98">
        <v>3516.5449999999996</v>
      </c>
      <c r="P538" s="98">
        <v>3444.5710000000004</v>
      </c>
      <c r="Q538" s="98">
        <v>3568.6449999999995</v>
      </c>
      <c r="R538" s="98"/>
      <c r="S538" s="98"/>
      <c r="T538" s="102">
        <v>33659.214</v>
      </c>
    </row>
    <row r="539" spans="1:20" ht="15">
      <c r="A539" s="81"/>
      <c r="B539" s="158"/>
      <c r="C539" s="40"/>
      <c r="D539" s="95" t="s">
        <v>299</v>
      </c>
      <c r="E539" s="56" t="s">
        <v>67</v>
      </c>
      <c r="F539" s="95">
        <v>3</v>
      </c>
      <c r="G539" s="56" t="s">
        <v>90</v>
      </c>
      <c r="H539" s="41">
        <v>337.238</v>
      </c>
      <c r="I539" s="41">
        <v>314.696</v>
      </c>
      <c r="J539" s="41">
        <v>336.957</v>
      </c>
      <c r="K539" s="41">
        <v>309.15999999999997</v>
      </c>
      <c r="L539" s="41">
        <v>316.084</v>
      </c>
      <c r="M539" s="41">
        <v>311.201</v>
      </c>
      <c r="N539" s="41">
        <v>299.317</v>
      </c>
      <c r="O539" s="41">
        <v>292.18100000000004</v>
      </c>
      <c r="P539" s="41">
        <v>305.977</v>
      </c>
      <c r="Q539" s="41">
        <v>336.715</v>
      </c>
      <c r="R539" s="41">
        <v>275.23900000000003</v>
      </c>
      <c r="S539" s="41">
        <v>273.97900000000004</v>
      </c>
      <c r="T539" s="52">
        <v>3708.7440000000006</v>
      </c>
    </row>
    <row r="540" spans="1:20" ht="15">
      <c r="A540" s="81"/>
      <c r="B540" s="158"/>
      <c r="C540" s="40"/>
      <c r="D540" s="39"/>
      <c r="E540" s="56" t="s">
        <v>69</v>
      </c>
      <c r="F540" s="93">
        <v>3</v>
      </c>
      <c r="G540" s="56" t="s">
        <v>90</v>
      </c>
      <c r="H540" s="41">
        <v>2260.4749999999995</v>
      </c>
      <c r="I540" s="41">
        <v>1994.4849999999997</v>
      </c>
      <c r="J540" s="41">
        <v>2235.867</v>
      </c>
      <c r="K540" s="41">
        <v>2244.6289999999995</v>
      </c>
      <c r="L540" s="41">
        <v>2318.2410000000004</v>
      </c>
      <c r="M540" s="41">
        <v>2271.313</v>
      </c>
      <c r="N540" s="41">
        <v>2268.208</v>
      </c>
      <c r="O540" s="41">
        <v>2355.5260000000003</v>
      </c>
      <c r="P540" s="41">
        <v>2363.3840000000005</v>
      </c>
      <c r="Q540" s="41">
        <v>2423.7710000000006</v>
      </c>
      <c r="R540" s="41">
        <v>1880.295</v>
      </c>
      <c r="S540" s="41">
        <v>1917.5220000000002</v>
      </c>
      <c r="T540" s="52">
        <v>26533.716000000004</v>
      </c>
    </row>
    <row r="541" spans="1:20" ht="15">
      <c r="A541" s="81"/>
      <c r="B541" s="158"/>
      <c r="C541" s="40"/>
      <c r="D541" s="109" t="s">
        <v>300</v>
      </c>
      <c r="E541" s="97"/>
      <c r="F541" s="97"/>
      <c r="G541" s="97"/>
      <c r="H541" s="98">
        <v>2597.7129999999993</v>
      </c>
      <c r="I541" s="98">
        <v>2309.1809999999996</v>
      </c>
      <c r="J541" s="98">
        <v>2572.824</v>
      </c>
      <c r="K541" s="98">
        <v>2553.7889999999993</v>
      </c>
      <c r="L541" s="98">
        <v>2634.3250000000003</v>
      </c>
      <c r="M541" s="98">
        <v>2582.514</v>
      </c>
      <c r="N541" s="98">
        <v>2567.525</v>
      </c>
      <c r="O541" s="98">
        <v>2647.7070000000003</v>
      </c>
      <c r="P541" s="98">
        <v>2669.3610000000003</v>
      </c>
      <c r="Q541" s="98">
        <v>2760.486000000001</v>
      </c>
      <c r="R541" s="98">
        <v>2155.534</v>
      </c>
      <c r="S541" s="98">
        <v>2191.501</v>
      </c>
      <c r="T541" s="102">
        <v>30242.460000000006</v>
      </c>
    </row>
    <row r="542" spans="1:20" ht="15">
      <c r="A542" s="81"/>
      <c r="B542" s="158"/>
      <c r="C542" s="40"/>
      <c r="D542" s="95" t="s">
        <v>781</v>
      </c>
      <c r="E542" s="56" t="s">
        <v>67</v>
      </c>
      <c r="F542" s="95">
        <v>6</v>
      </c>
      <c r="G542" s="56" t="s">
        <v>757</v>
      </c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>
        <v>16.877</v>
      </c>
      <c r="S542" s="41">
        <v>15.841999999999999</v>
      </c>
      <c r="T542" s="52">
        <v>32.718999999999994</v>
      </c>
    </row>
    <row r="543" spans="1:20" ht="15">
      <c r="A543" s="81"/>
      <c r="B543" s="158"/>
      <c r="C543" s="40"/>
      <c r="D543" s="39"/>
      <c r="E543" s="56" t="s">
        <v>69</v>
      </c>
      <c r="F543" s="93">
        <v>6</v>
      </c>
      <c r="G543" s="56" t="s">
        <v>757</v>
      </c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>
        <v>382.94499999999994</v>
      </c>
      <c r="S543" s="41">
        <v>372.73199999999997</v>
      </c>
      <c r="T543" s="52">
        <v>755.6769999999999</v>
      </c>
    </row>
    <row r="544" spans="1:20" ht="15">
      <c r="A544" s="81"/>
      <c r="B544" s="158"/>
      <c r="C544" s="40"/>
      <c r="D544" s="109" t="s">
        <v>782</v>
      </c>
      <c r="E544" s="97"/>
      <c r="F544" s="97"/>
      <c r="G544" s="97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>
        <v>399.82199999999995</v>
      </c>
      <c r="S544" s="98">
        <v>388.57399999999996</v>
      </c>
      <c r="T544" s="102">
        <v>788.396</v>
      </c>
    </row>
    <row r="545" spans="1:20" ht="15">
      <c r="A545" s="81"/>
      <c r="B545" s="158"/>
      <c r="C545" s="40"/>
      <c r="D545" s="95" t="s">
        <v>301</v>
      </c>
      <c r="E545" s="56" t="s">
        <v>67</v>
      </c>
      <c r="F545" s="95" t="s">
        <v>106</v>
      </c>
      <c r="G545" s="56" t="s">
        <v>107</v>
      </c>
      <c r="H545" s="41">
        <v>58.272</v>
      </c>
      <c r="I545" s="41">
        <v>52.68400000000001</v>
      </c>
      <c r="J545" s="41">
        <v>58.325</v>
      </c>
      <c r="K545" s="41">
        <v>57.703</v>
      </c>
      <c r="L545" s="41">
        <v>54.188</v>
      </c>
      <c r="M545" s="41">
        <v>56.442</v>
      </c>
      <c r="N545" s="41">
        <v>51.897</v>
      </c>
      <c r="O545" s="41">
        <v>46.993</v>
      </c>
      <c r="P545" s="41">
        <v>45.93899999999999</v>
      </c>
      <c r="Q545" s="41">
        <v>45.696999999999996</v>
      </c>
      <c r="R545" s="41">
        <v>39.38399999999999</v>
      </c>
      <c r="S545" s="41">
        <v>37.815</v>
      </c>
      <c r="T545" s="52">
        <v>605.3389999999999</v>
      </c>
    </row>
    <row r="546" spans="1:20" ht="15">
      <c r="A546" s="81"/>
      <c r="B546" s="158"/>
      <c r="C546" s="40"/>
      <c r="D546" s="39"/>
      <c r="E546" s="56" t="s">
        <v>69</v>
      </c>
      <c r="F546" s="93" t="s">
        <v>106</v>
      </c>
      <c r="G546" s="56" t="s">
        <v>107</v>
      </c>
      <c r="H546" s="41">
        <v>284.164</v>
      </c>
      <c r="I546" s="41">
        <v>268.325</v>
      </c>
      <c r="J546" s="41">
        <v>254.97400000000002</v>
      </c>
      <c r="K546" s="41">
        <v>293.37600000000003</v>
      </c>
      <c r="L546" s="41">
        <v>278.709</v>
      </c>
      <c r="M546" s="41">
        <v>279.667</v>
      </c>
      <c r="N546" s="41">
        <v>261.76199999999994</v>
      </c>
      <c r="O546" s="41">
        <v>303.67400000000004</v>
      </c>
      <c r="P546" s="41">
        <v>311.314</v>
      </c>
      <c r="Q546" s="41">
        <v>303.478</v>
      </c>
      <c r="R546" s="41">
        <v>249.02300000000002</v>
      </c>
      <c r="S546" s="41">
        <v>212.165</v>
      </c>
      <c r="T546" s="52">
        <v>3300.6310000000003</v>
      </c>
    </row>
    <row r="547" spans="1:20" ht="15">
      <c r="A547" s="81"/>
      <c r="B547" s="158"/>
      <c r="C547" s="40"/>
      <c r="D547" s="109" t="s">
        <v>302</v>
      </c>
      <c r="E547" s="97"/>
      <c r="F547" s="97"/>
      <c r="G547" s="97"/>
      <c r="H547" s="98">
        <v>342.436</v>
      </c>
      <c r="I547" s="98">
        <v>321.009</v>
      </c>
      <c r="J547" s="98">
        <v>313.29900000000004</v>
      </c>
      <c r="K547" s="98">
        <v>351.07900000000006</v>
      </c>
      <c r="L547" s="98">
        <v>332.897</v>
      </c>
      <c r="M547" s="98">
        <v>336.109</v>
      </c>
      <c r="N547" s="98">
        <v>313.65899999999993</v>
      </c>
      <c r="O547" s="98">
        <v>350.66700000000003</v>
      </c>
      <c r="P547" s="98">
        <v>357.25300000000004</v>
      </c>
      <c r="Q547" s="98">
        <v>349.175</v>
      </c>
      <c r="R547" s="98">
        <v>288.40700000000004</v>
      </c>
      <c r="S547" s="98">
        <v>249.98</v>
      </c>
      <c r="T547" s="102">
        <v>3905.9700000000003</v>
      </c>
    </row>
    <row r="548" spans="1:20" ht="15">
      <c r="A548" s="81"/>
      <c r="B548" s="158"/>
      <c r="C548" s="40"/>
      <c r="D548" s="95" t="s">
        <v>303</v>
      </c>
      <c r="E548" s="56" t="s">
        <v>67</v>
      </c>
      <c r="F548" s="95">
        <v>4</v>
      </c>
      <c r="G548" s="56" t="s">
        <v>79</v>
      </c>
      <c r="H548" s="41">
        <v>122.92300000000002</v>
      </c>
      <c r="I548" s="41">
        <v>228.775</v>
      </c>
      <c r="J548" s="41">
        <v>238.037</v>
      </c>
      <c r="K548" s="41">
        <v>252.14100000000002</v>
      </c>
      <c r="L548" s="41">
        <v>241.886</v>
      </c>
      <c r="M548" s="41">
        <v>237.59400000000002</v>
      </c>
      <c r="N548" s="41">
        <v>259.441</v>
      </c>
      <c r="O548" s="41">
        <v>267.718</v>
      </c>
      <c r="P548" s="41">
        <v>258.473</v>
      </c>
      <c r="Q548" s="41">
        <v>275.67299999999994</v>
      </c>
      <c r="R548" s="41">
        <v>267.549</v>
      </c>
      <c r="S548" s="41">
        <v>235.655</v>
      </c>
      <c r="T548" s="52">
        <v>2885.8650000000002</v>
      </c>
    </row>
    <row r="549" spans="1:20" ht="15">
      <c r="A549" s="81"/>
      <c r="B549" s="158"/>
      <c r="C549" s="40"/>
      <c r="D549" s="39"/>
      <c r="E549" s="56" t="s">
        <v>69</v>
      </c>
      <c r="F549" s="93">
        <v>4</v>
      </c>
      <c r="G549" s="56" t="s">
        <v>79</v>
      </c>
      <c r="H549" s="41">
        <v>1450.364</v>
      </c>
      <c r="I549" s="41">
        <v>1433.113</v>
      </c>
      <c r="J549" s="41">
        <v>1471.6779999999997</v>
      </c>
      <c r="K549" s="41">
        <v>1509.276</v>
      </c>
      <c r="L549" s="41">
        <v>1497.136</v>
      </c>
      <c r="M549" s="41">
        <v>1513.307</v>
      </c>
      <c r="N549" s="41">
        <v>1467.315</v>
      </c>
      <c r="O549" s="41">
        <v>1541.6430000000003</v>
      </c>
      <c r="P549" s="41">
        <v>1477.6629999999998</v>
      </c>
      <c r="Q549" s="41">
        <v>1437.642</v>
      </c>
      <c r="R549" s="41">
        <v>1477.0049999999997</v>
      </c>
      <c r="S549" s="41">
        <v>1396.213</v>
      </c>
      <c r="T549" s="52">
        <v>17672.355</v>
      </c>
    </row>
    <row r="550" spans="1:20" ht="15">
      <c r="A550" s="81"/>
      <c r="B550" s="158"/>
      <c r="C550" s="40"/>
      <c r="D550" s="109" t="s">
        <v>304</v>
      </c>
      <c r="E550" s="97"/>
      <c r="F550" s="97"/>
      <c r="G550" s="97"/>
      <c r="H550" s="98">
        <v>1573.287</v>
      </c>
      <c r="I550" s="98">
        <v>1661.8880000000001</v>
      </c>
      <c r="J550" s="98">
        <v>1709.7149999999997</v>
      </c>
      <c r="K550" s="98">
        <v>1761.4170000000001</v>
      </c>
      <c r="L550" s="98">
        <v>1739.022</v>
      </c>
      <c r="M550" s="98">
        <v>1750.901</v>
      </c>
      <c r="N550" s="98">
        <v>1726.756</v>
      </c>
      <c r="O550" s="98">
        <v>1809.3610000000003</v>
      </c>
      <c r="P550" s="98">
        <v>1736.1359999999997</v>
      </c>
      <c r="Q550" s="98">
        <v>1713.315</v>
      </c>
      <c r="R550" s="98">
        <v>1744.5539999999996</v>
      </c>
      <c r="S550" s="98">
        <v>1631.868</v>
      </c>
      <c r="T550" s="102">
        <v>20558.22</v>
      </c>
    </row>
    <row r="551" spans="1:20" ht="15">
      <c r="A551" s="81"/>
      <c r="B551" s="158"/>
      <c r="C551" s="40"/>
      <c r="D551" s="95" t="s">
        <v>305</v>
      </c>
      <c r="E551" s="56" t="s">
        <v>67</v>
      </c>
      <c r="F551" s="95">
        <v>4</v>
      </c>
      <c r="G551" s="56" t="s">
        <v>79</v>
      </c>
      <c r="H551" s="41">
        <v>121.35799999999999</v>
      </c>
      <c r="I551" s="41">
        <v>108.494</v>
      </c>
      <c r="J551" s="41">
        <v>122.682</v>
      </c>
      <c r="K551" s="41">
        <v>126.929</v>
      </c>
      <c r="L551" s="41">
        <v>130.061</v>
      </c>
      <c r="M551" s="41">
        <v>127.05999999999999</v>
      </c>
      <c r="N551" s="41">
        <v>141.576</v>
      </c>
      <c r="O551" s="41">
        <v>138.31</v>
      </c>
      <c r="P551" s="41">
        <v>137.82</v>
      </c>
      <c r="Q551" s="41">
        <v>124.25399999999999</v>
      </c>
      <c r="R551" s="41">
        <v>127.36</v>
      </c>
      <c r="S551" s="41">
        <v>122.217</v>
      </c>
      <c r="T551" s="52">
        <v>1528.1209999999999</v>
      </c>
    </row>
    <row r="552" spans="1:20" ht="15">
      <c r="A552" s="81"/>
      <c r="B552" s="158"/>
      <c r="C552" s="40"/>
      <c r="D552" s="39"/>
      <c r="E552" s="56" t="s">
        <v>69</v>
      </c>
      <c r="F552" s="93">
        <v>4</v>
      </c>
      <c r="G552" s="56" t="s">
        <v>79</v>
      </c>
      <c r="H552" s="41">
        <v>1028.7549999999997</v>
      </c>
      <c r="I552" s="41">
        <v>930.5080000000002</v>
      </c>
      <c r="J552" s="41">
        <v>991.5099999999999</v>
      </c>
      <c r="K552" s="41">
        <v>1073.4199999999998</v>
      </c>
      <c r="L552" s="41">
        <v>1035.3500000000001</v>
      </c>
      <c r="M552" s="41">
        <v>1091.7269999999999</v>
      </c>
      <c r="N552" s="41">
        <v>1106.401</v>
      </c>
      <c r="O552" s="41">
        <v>1139.961</v>
      </c>
      <c r="P552" s="41">
        <v>1171.713</v>
      </c>
      <c r="Q552" s="41">
        <v>1116.204</v>
      </c>
      <c r="R552" s="41">
        <v>1149.184</v>
      </c>
      <c r="S552" s="41">
        <v>1126.6999999999998</v>
      </c>
      <c r="T552" s="52">
        <v>12961.432999999997</v>
      </c>
    </row>
    <row r="553" spans="1:20" ht="15">
      <c r="A553" s="81"/>
      <c r="B553" s="158"/>
      <c r="C553" s="40"/>
      <c r="D553" s="109" t="s">
        <v>306</v>
      </c>
      <c r="E553" s="97"/>
      <c r="F553" s="97"/>
      <c r="G553" s="97"/>
      <c r="H553" s="98">
        <v>1150.1129999999996</v>
      </c>
      <c r="I553" s="98">
        <v>1039.0020000000002</v>
      </c>
      <c r="J553" s="98">
        <v>1114.1919999999998</v>
      </c>
      <c r="K553" s="98">
        <v>1200.349</v>
      </c>
      <c r="L553" s="98">
        <v>1165.411</v>
      </c>
      <c r="M553" s="98">
        <v>1218.7869999999998</v>
      </c>
      <c r="N553" s="98">
        <v>1247.977</v>
      </c>
      <c r="O553" s="98">
        <v>1278.271</v>
      </c>
      <c r="P553" s="98">
        <v>1309.533</v>
      </c>
      <c r="Q553" s="98">
        <v>1240.4579999999999</v>
      </c>
      <c r="R553" s="98">
        <v>1276.5439999999999</v>
      </c>
      <c r="S553" s="98">
        <v>1248.917</v>
      </c>
      <c r="T553" s="102">
        <v>14489.553999999996</v>
      </c>
    </row>
    <row r="554" spans="1:20" ht="15">
      <c r="A554" s="81"/>
      <c r="B554" s="158"/>
      <c r="C554" s="40"/>
      <c r="D554" s="95" t="s">
        <v>307</v>
      </c>
      <c r="E554" s="56" t="s">
        <v>67</v>
      </c>
      <c r="F554" s="95">
        <v>4</v>
      </c>
      <c r="G554" s="56" t="s">
        <v>79</v>
      </c>
      <c r="H554" s="41">
        <v>86.961</v>
      </c>
      <c r="I554" s="41">
        <v>91.58000000000001</v>
      </c>
      <c r="J554" s="41">
        <v>101.099</v>
      </c>
      <c r="K554" s="41">
        <v>72.095</v>
      </c>
      <c r="L554" s="41">
        <v>94.157</v>
      </c>
      <c r="M554" s="41">
        <v>98.606</v>
      </c>
      <c r="N554" s="41">
        <v>102.68400000000001</v>
      </c>
      <c r="O554" s="41">
        <v>106.074</v>
      </c>
      <c r="P554" s="41">
        <v>100.38199999999999</v>
      </c>
      <c r="Q554" s="41">
        <v>107.197</v>
      </c>
      <c r="R554" s="41">
        <v>109.259</v>
      </c>
      <c r="S554" s="41">
        <v>107.473</v>
      </c>
      <c r="T554" s="52">
        <v>1177.5669999999998</v>
      </c>
    </row>
    <row r="555" spans="1:20" ht="15">
      <c r="A555" s="81"/>
      <c r="B555" s="158"/>
      <c r="C555" s="40"/>
      <c r="D555" s="39"/>
      <c r="E555" s="56" t="s">
        <v>69</v>
      </c>
      <c r="F555" s="93">
        <v>4</v>
      </c>
      <c r="G555" s="56" t="s">
        <v>79</v>
      </c>
      <c r="H555" s="41">
        <v>1177.4799999999993</v>
      </c>
      <c r="I555" s="41">
        <v>1090.0149999999996</v>
      </c>
      <c r="J555" s="41">
        <v>1179.2459999999996</v>
      </c>
      <c r="K555" s="41">
        <v>1185.5129999999995</v>
      </c>
      <c r="L555" s="41">
        <v>1266.098</v>
      </c>
      <c r="M555" s="41">
        <v>1236.881</v>
      </c>
      <c r="N555" s="41">
        <v>1300.657</v>
      </c>
      <c r="O555" s="41">
        <v>1267.355</v>
      </c>
      <c r="P555" s="41">
        <v>1260.061</v>
      </c>
      <c r="Q555" s="41">
        <v>1308.0100000000004</v>
      </c>
      <c r="R555" s="41">
        <v>1270.4710000000002</v>
      </c>
      <c r="S555" s="41">
        <v>1328.1859999999997</v>
      </c>
      <c r="T555" s="52">
        <v>14869.972999999996</v>
      </c>
    </row>
    <row r="556" spans="1:20" ht="15">
      <c r="A556" s="81"/>
      <c r="B556" s="158"/>
      <c r="C556" s="40"/>
      <c r="D556" s="109" t="s">
        <v>308</v>
      </c>
      <c r="E556" s="97"/>
      <c r="F556" s="97"/>
      <c r="G556" s="97"/>
      <c r="H556" s="98">
        <v>1264.4409999999993</v>
      </c>
      <c r="I556" s="98">
        <v>1181.5949999999996</v>
      </c>
      <c r="J556" s="98">
        <v>1280.3449999999996</v>
      </c>
      <c r="K556" s="98">
        <v>1257.6079999999995</v>
      </c>
      <c r="L556" s="98">
        <v>1360.2549999999999</v>
      </c>
      <c r="M556" s="98">
        <v>1335.487</v>
      </c>
      <c r="N556" s="98">
        <v>1403.341</v>
      </c>
      <c r="O556" s="98">
        <v>1373.429</v>
      </c>
      <c r="P556" s="98">
        <v>1360.443</v>
      </c>
      <c r="Q556" s="98">
        <v>1415.2070000000003</v>
      </c>
      <c r="R556" s="98">
        <v>1379.7300000000002</v>
      </c>
      <c r="S556" s="98">
        <v>1435.6589999999997</v>
      </c>
      <c r="T556" s="102">
        <v>16047.539999999995</v>
      </c>
    </row>
    <row r="557" spans="1:20" ht="15">
      <c r="A557" s="81"/>
      <c r="B557" s="158"/>
      <c r="C557" s="40"/>
      <c r="D557" s="96" t="s">
        <v>309</v>
      </c>
      <c r="E557" s="56" t="s">
        <v>69</v>
      </c>
      <c r="F557" s="96" t="s">
        <v>106</v>
      </c>
      <c r="G557" s="56" t="s">
        <v>107</v>
      </c>
      <c r="H557" s="41">
        <v>0.662</v>
      </c>
      <c r="I557" s="41">
        <v>25.508</v>
      </c>
      <c r="J557" s="41">
        <v>24.485999999999997</v>
      </c>
      <c r="K557" s="41">
        <v>24.878</v>
      </c>
      <c r="L557" s="41">
        <v>6.343999999999999</v>
      </c>
      <c r="M557" s="41">
        <v>4.68</v>
      </c>
      <c r="N557" s="41">
        <v>5.408</v>
      </c>
      <c r="O557" s="41">
        <v>4.105</v>
      </c>
      <c r="P557" s="41">
        <v>4.699</v>
      </c>
      <c r="Q557" s="41">
        <v>3.624</v>
      </c>
      <c r="R557" s="41"/>
      <c r="S557" s="41"/>
      <c r="T557" s="52">
        <v>104.39399999999999</v>
      </c>
    </row>
    <row r="558" spans="1:20" ht="15">
      <c r="A558" s="81"/>
      <c r="B558" s="158"/>
      <c r="C558" s="40"/>
      <c r="D558" s="109" t="s">
        <v>310</v>
      </c>
      <c r="E558" s="97"/>
      <c r="F558" s="97"/>
      <c r="G558" s="97"/>
      <c r="H558" s="98">
        <v>0.662</v>
      </c>
      <c r="I558" s="98">
        <v>25.508</v>
      </c>
      <c r="J558" s="98">
        <v>24.485999999999997</v>
      </c>
      <c r="K558" s="98">
        <v>24.878</v>
      </c>
      <c r="L558" s="98">
        <v>6.343999999999999</v>
      </c>
      <c r="M558" s="98">
        <v>4.68</v>
      </c>
      <c r="N558" s="98">
        <v>5.408</v>
      </c>
      <c r="O558" s="98">
        <v>4.105</v>
      </c>
      <c r="P558" s="98">
        <v>4.699</v>
      </c>
      <c r="Q558" s="98">
        <v>3.624</v>
      </c>
      <c r="R558" s="98"/>
      <c r="S558" s="98"/>
      <c r="T558" s="102">
        <v>104.39399999999999</v>
      </c>
    </row>
    <row r="559" spans="1:20" ht="15">
      <c r="A559" s="81"/>
      <c r="B559" s="158"/>
      <c r="C559" s="40"/>
      <c r="D559" s="95" t="s">
        <v>311</v>
      </c>
      <c r="E559" s="56" t="s">
        <v>67</v>
      </c>
      <c r="F559" s="95">
        <v>5</v>
      </c>
      <c r="G559" s="56" t="s">
        <v>72</v>
      </c>
      <c r="H559" s="41">
        <v>179.204</v>
      </c>
      <c r="I559" s="41">
        <v>153.92999999999998</v>
      </c>
      <c r="J559" s="41">
        <v>217.993</v>
      </c>
      <c r="K559" s="41">
        <v>191.695</v>
      </c>
      <c r="L559" s="41">
        <v>292.67900000000003</v>
      </c>
      <c r="M559" s="41">
        <v>187.587</v>
      </c>
      <c r="N559" s="41">
        <v>176.823</v>
      </c>
      <c r="O559" s="41">
        <v>191.096</v>
      </c>
      <c r="P559" s="41">
        <v>182.312</v>
      </c>
      <c r="Q559" s="41">
        <v>331.908</v>
      </c>
      <c r="R559" s="41">
        <v>286.39</v>
      </c>
      <c r="S559" s="41">
        <v>249.93400000000003</v>
      </c>
      <c r="T559" s="52">
        <v>2641.551</v>
      </c>
    </row>
    <row r="560" spans="1:20" ht="15">
      <c r="A560" s="81"/>
      <c r="B560" s="158"/>
      <c r="C560" s="40"/>
      <c r="D560" s="39"/>
      <c r="E560" s="56" t="s">
        <v>69</v>
      </c>
      <c r="F560" s="93">
        <v>5</v>
      </c>
      <c r="G560" s="56" t="s">
        <v>72</v>
      </c>
      <c r="H560" s="41">
        <v>1217.931</v>
      </c>
      <c r="I560" s="41">
        <v>1070.984</v>
      </c>
      <c r="J560" s="41">
        <v>1076.903</v>
      </c>
      <c r="K560" s="41">
        <v>1158.0479999999998</v>
      </c>
      <c r="L560" s="41">
        <v>1264.02</v>
      </c>
      <c r="M560" s="41">
        <v>1270.4049999999997</v>
      </c>
      <c r="N560" s="41">
        <v>1296.062</v>
      </c>
      <c r="O560" s="41">
        <v>1329.684</v>
      </c>
      <c r="P560" s="41">
        <v>1369.0549999999996</v>
      </c>
      <c r="Q560" s="41">
        <v>1368.62</v>
      </c>
      <c r="R560" s="41">
        <v>1368.8039999999999</v>
      </c>
      <c r="S560" s="41">
        <v>1362.72</v>
      </c>
      <c r="T560" s="52">
        <v>15153.235999999999</v>
      </c>
    </row>
    <row r="561" spans="1:20" ht="15">
      <c r="A561" s="81"/>
      <c r="B561" s="158"/>
      <c r="C561" s="40"/>
      <c r="D561" s="109" t="s">
        <v>312</v>
      </c>
      <c r="E561" s="97"/>
      <c r="F561" s="97"/>
      <c r="G561" s="97"/>
      <c r="H561" s="98">
        <v>1397.135</v>
      </c>
      <c r="I561" s="98">
        <v>1224.914</v>
      </c>
      <c r="J561" s="98">
        <v>1294.896</v>
      </c>
      <c r="K561" s="98">
        <v>1349.7429999999997</v>
      </c>
      <c r="L561" s="98">
        <v>1556.699</v>
      </c>
      <c r="M561" s="98">
        <v>1457.9919999999997</v>
      </c>
      <c r="N561" s="98">
        <v>1472.885</v>
      </c>
      <c r="O561" s="98">
        <v>1520.78</v>
      </c>
      <c r="P561" s="98">
        <v>1551.3669999999997</v>
      </c>
      <c r="Q561" s="98">
        <v>1700.5279999999998</v>
      </c>
      <c r="R561" s="98">
        <v>1655.194</v>
      </c>
      <c r="S561" s="98">
        <v>1612.654</v>
      </c>
      <c r="T561" s="102">
        <v>17794.787</v>
      </c>
    </row>
    <row r="562" spans="1:20" ht="15">
      <c r="A562" s="81"/>
      <c r="B562" s="158"/>
      <c r="C562" s="40"/>
      <c r="D562" s="96" t="s">
        <v>313</v>
      </c>
      <c r="E562" s="56" t="s">
        <v>69</v>
      </c>
      <c r="F562" s="96" t="s">
        <v>106</v>
      </c>
      <c r="G562" s="56" t="s">
        <v>107</v>
      </c>
      <c r="H562" s="41">
        <v>3.316</v>
      </c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52">
        <v>3.316</v>
      </c>
    </row>
    <row r="563" spans="1:20" ht="15">
      <c r="A563" s="81"/>
      <c r="B563" s="158"/>
      <c r="C563" s="40"/>
      <c r="D563" s="109" t="s">
        <v>314</v>
      </c>
      <c r="E563" s="97"/>
      <c r="F563" s="97"/>
      <c r="G563" s="97"/>
      <c r="H563" s="98">
        <v>3.316</v>
      </c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102">
        <v>3.316</v>
      </c>
    </row>
    <row r="564" spans="1:20" ht="15">
      <c r="A564" s="81"/>
      <c r="B564" s="158"/>
      <c r="C564" s="40"/>
      <c r="D564" s="95" t="s">
        <v>783</v>
      </c>
      <c r="E564" s="56" t="s">
        <v>67</v>
      </c>
      <c r="F564" s="95">
        <v>3</v>
      </c>
      <c r="G564" s="56" t="s">
        <v>90</v>
      </c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>
        <v>120.408</v>
      </c>
      <c r="S564" s="41">
        <v>117.285</v>
      </c>
      <c r="T564" s="52">
        <v>237.69299999999998</v>
      </c>
    </row>
    <row r="565" spans="1:20" ht="15">
      <c r="A565" s="81"/>
      <c r="B565" s="158"/>
      <c r="C565" s="40"/>
      <c r="D565" s="39"/>
      <c r="E565" s="56" t="s">
        <v>69</v>
      </c>
      <c r="F565" s="93">
        <v>3</v>
      </c>
      <c r="G565" s="56" t="s">
        <v>90</v>
      </c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>
        <v>928.3919999999999</v>
      </c>
      <c r="S565" s="41">
        <v>951.5529999999999</v>
      </c>
      <c r="T565" s="52">
        <v>1879.9449999999997</v>
      </c>
    </row>
    <row r="566" spans="1:20" ht="15">
      <c r="A566" s="81"/>
      <c r="B566" s="158"/>
      <c r="C566" s="40"/>
      <c r="D566" s="109" t="s">
        <v>784</v>
      </c>
      <c r="E566" s="97"/>
      <c r="F566" s="97"/>
      <c r="G566" s="97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>
        <v>1048.8</v>
      </c>
      <c r="S566" s="98">
        <v>1068.838</v>
      </c>
      <c r="T566" s="102">
        <v>2117.638</v>
      </c>
    </row>
    <row r="567" spans="1:20" ht="15">
      <c r="A567" s="81"/>
      <c r="B567" s="158"/>
      <c r="C567" s="40"/>
      <c r="D567" s="95" t="s">
        <v>785</v>
      </c>
      <c r="E567" s="56" t="s">
        <v>67</v>
      </c>
      <c r="F567" s="95" t="s">
        <v>106</v>
      </c>
      <c r="G567" s="56" t="s">
        <v>107</v>
      </c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>
        <v>53.049</v>
      </c>
      <c r="S567" s="41">
        <v>55.378</v>
      </c>
      <c r="T567" s="52">
        <v>108.42699999999999</v>
      </c>
    </row>
    <row r="568" spans="1:20" ht="15">
      <c r="A568" s="81"/>
      <c r="B568" s="158"/>
      <c r="C568" s="40"/>
      <c r="D568" s="39"/>
      <c r="E568" s="56" t="s">
        <v>69</v>
      </c>
      <c r="F568" s="93" t="s">
        <v>106</v>
      </c>
      <c r="G568" s="56" t="s">
        <v>107</v>
      </c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>
        <v>757.7869999999999</v>
      </c>
      <c r="S568" s="41">
        <v>855.4040000000001</v>
      </c>
      <c r="T568" s="52">
        <v>1613.191</v>
      </c>
    </row>
    <row r="569" spans="1:20" ht="15">
      <c r="A569" s="81"/>
      <c r="B569" s="158"/>
      <c r="C569" s="40"/>
      <c r="D569" s="109" t="s">
        <v>786</v>
      </c>
      <c r="E569" s="97"/>
      <c r="F569" s="97"/>
      <c r="G569" s="97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>
        <v>810.8359999999999</v>
      </c>
      <c r="S569" s="98">
        <v>910.7820000000002</v>
      </c>
      <c r="T569" s="102">
        <v>1721.618</v>
      </c>
    </row>
    <row r="570" spans="1:20" ht="15">
      <c r="A570" s="81"/>
      <c r="B570" s="158"/>
      <c r="C570" s="40"/>
      <c r="D570" s="95" t="s">
        <v>787</v>
      </c>
      <c r="E570" s="56" t="s">
        <v>67</v>
      </c>
      <c r="F570" s="95">
        <v>3</v>
      </c>
      <c r="G570" s="56" t="s">
        <v>90</v>
      </c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>
        <v>295.24899999999997</v>
      </c>
      <c r="S570" s="41">
        <v>333.764</v>
      </c>
      <c r="T570" s="52">
        <v>629.0129999999999</v>
      </c>
    </row>
    <row r="571" spans="1:20" ht="15">
      <c r="A571" s="81"/>
      <c r="B571" s="158"/>
      <c r="C571" s="40"/>
      <c r="D571" s="39"/>
      <c r="E571" s="56" t="s">
        <v>69</v>
      </c>
      <c r="F571" s="93">
        <v>3</v>
      </c>
      <c r="G571" s="56" t="s">
        <v>90</v>
      </c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>
        <v>1899.3959999999997</v>
      </c>
      <c r="S571" s="41">
        <v>1872.6779999999999</v>
      </c>
      <c r="T571" s="52">
        <v>3772.0739999999996</v>
      </c>
    </row>
    <row r="572" spans="1:20" ht="15">
      <c r="A572" s="81"/>
      <c r="B572" s="158"/>
      <c r="C572" s="40"/>
      <c r="D572" s="109" t="s">
        <v>788</v>
      </c>
      <c r="E572" s="97"/>
      <c r="F572" s="97"/>
      <c r="G572" s="97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>
        <v>2194.6449999999995</v>
      </c>
      <c r="S572" s="98">
        <v>2206.442</v>
      </c>
      <c r="T572" s="102">
        <v>4401.0869999999995</v>
      </c>
    </row>
    <row r="573" spans="1:20" ht="15">
      <c r="A573" s="81"/>
      <c r="B573" s="159"/>
      <c r="C573" s="106" t="s">
        <v>77</v>
      </c>
      <c r="D573" s="107"/>
      <c r="E573" s="107"/>
      <c r="F573" s="107"/>
      <c r="G573" s="107"/>
      <c r="H573" s="108">
        <v>51205.83799999998</v>
      </c>
      <c r="I573" s="108">
        <v>47508.60600000001</v>
      </c>
      <c r="J573" s="108">
        <v>50830.64999999999</v>
      </c>
      <c r="K573" s="108">
        <v>52068.58499999998</v>
      </c>
      <c r="L573" s="108">
        <v>53330.16100000001</v>
      </c>
      <c r="M573" s="108">
        <v>53205.14</v>
      </c>
      <c r="N573" s="108">
        <v>55067.24999999999</v>
      </c>
      <c r="O573" s="108">
        <v>55633.898000000016</v>
      </c>
      <c r="P573" s="108">
        <v>54924.47199999999</v>
      </c>
      <c r="Q573" s="108">
        <v>55524.62200000001</v>
      </c>
      <c r="R573" s="108">
        <v>55239.145000000004</v>
      </c>
      <c r="S573" s="108">
        <v>56066.49000000001</v>
      </c>
      <c r="T573" s="110">
        <v>640604.857</v>
      </c>
    </row>
    <row r="574" spans="1:20" ht="15">
      <c r="A574" s="80"/>
      <c r="B574" s="160" t="s">
        <v>52</v>
      </c>
      <c r="C574" s="36"/>
      <c r="D574" s="36"/>
      <c r="E574" s="36"/>
      <c r="F574" s="36"/>
      <c r="G574" s="36"/>
      <c r="H574" s="37">
        <v>54783.181999999986</v>
      </c>
      <c r="I574" s="37">
        <v>50455.090000000004</v>
      </c>
      <c r="J574" s="37">
        <v>54072.03899999998</v>
      </c>
      <c r="K574" s="37">
        <v>55503.306999999986</v>
      </c>
      <c r="L574" s="37">
        <v>57047.132</v>
      </c>
      <c r="M574" s="37">
        <v>57088.97399999999</v>
      </c>
      <c r="N574" s="37">
        <v>58903.49999999997</v>
      </c>
      <c r="O574" s="37">
        <v>59468.97700000002</v>
      </c>
      <c r="P574" s="37">
        <v>58767.75199999998</v>
      </c>
      <c r="Q574" s="37">
        <v>59345.879000000015</v>
      </c>
      <c r="R574" s="37">
        <v>58946.314999999995</v>
      </c>
      <c r="S574" s="37">
        <v>59689.32200000002</v>
      </c>
      <c r="T574" s="51">
        <v>684071.469</v>
      </c>
    </row>
    <row r="575" spans="1:20" ht="15">
      <c r="A575" s="94">
        <v>10</v>
      </c>
      <c r="B575" s="161" t="s">
        <v>15</v>
      </c>
      <c r="C575" s="56" t="s">
        <v>2</v>
      </c>
      <c r="D575" s="95" t="s">
        <v>315</v>
      </c>
      <c r="E575" s="56" t="s">
        <v>67</v>
      </c>
      <c r="F575" s="95">
        <v>4</v>
      </c>
      <c r="G575" s="56" t="s">
        <v>79</v>
      </c>
      <c r="H575" s="41">
        <v>1499.4410000000003</v>
      </c>
      <c r="I575" s="41">
        <v>1502.377</v>
      </c>
      <c r="J575" s="41">
        <v>1245.1419999999998</v>
      </c>
      <c r="K575" s="41">
        <v>1459.8819999999998</v>
      </c>
      <c r="L575" s="41">
        <v>1448.133</v>
      </c>
      <c r="M575" s="41">
        <v>1697.9740000000002</v>
      </c>
      <c r="N575" s="41">
        <v>1931.238</v>
      </c>
      <c r="O575" s="41">
        <v>1704.885</v>
      </c>
      <c r="P575" s="41">
        <v>1778.1000000000001</v>
      </c>
      <c r="Q575" s="41">
        <v>1821.5330000000001</v>
      </c>
      <c r="R575" s="41">
        <v>1687.9030000000002</v>
      </c>
      <c r="S575" s="41">
        <v>1702.0179999999998</v>
      </c>
      <c r="T575" s="52">
        <v>19478.626</v>
      </c>
    </row>
    <row r="576" spans="1:20" ht="15">
      <c r="A576" s="81"/>
      <c r="B576" s="158"/>
      <c r="C576" s="40"/>
      <c r="D576" s="39"/>
      <c r="E576" s="56" t="s">
        <v>69</v>
      </c>
      <c r="F576" s="93">
        <v>4</v>
      </c>
      <c r="G576" s="56" t="s">
        <v>79</v>
      </c>
      <c r="H576" s="41">
        <v>1749.4189999999999</v>
      </c>
      <c r="I576" s="41">
        <v>1852.515</v>
      </c>
      <c r="J576" s="41">
        <v>1701.056</v>
      </c>
      <c r="K576" s="41">
        <v>1747.786</v>
      </c>
      <c r="L576" s="41">
        <v>1642.7369999999999</v>
      </c>
      <c r="M576" s="41">
        <v>1719.361</v>
      </c>
      <c r="N576" s="41">
        <v>1722.5949999999998</v>
      </c>
      <c r="O576" s="41">
        <v>1791.8880000000001</v>
      </c>
      <c r="P576" s="41">
        <v>1785.8619999999996</v>
      </c>
      <c r="Q576" s="41">
        <v>1841.965</v>
      </c>
      <c r="R576" s="41">
        <v>1779.5010000000002</v>
      </c>
      <c r="S576" s="41">
        <v>2022.3980000000001</v>
      </c>
      <c r="T576" s="52">
        <v>21357.083</v>
      </c>
    </row>
    <row r="577" spans="1:20" ht="15">
      <c r="A577" s="81"/>
      <c r="B577" s="158"/>
      <c r="C577" s="40"/>
      <c r="D577" s="109" t="s">
        <v>316</v>
      </c>
      <c r="E577" s="97"/>
      <c r="F577" s="97"/>
      <c r="G577" s="97"/>
      <c r="H577" s="98">
        <v>3248.86</v>
      </c>
      <c r="I577" s="98">
        <v>3354.892</v>
      </c>
      <c r="J577" s="98">
        <v>2946.198</v>
      </c>
      <c r="K577" s="98">
        <v>3207.6679999999997</v>
      </c>
      <c r="L577" s="98">
        <v>3090.87</v>
      </c>
      <c r="M577" s="98">
        <v>3417.335</v>
      </c>
      <c r="N577" s="98">
        <v>3653.8329999999996</v>
      </c>
      <c r="O577" s="98">
        <v>3496.773</v>
      </c>
      <c r="P577" s="98">
        <v>3563.9619999999995</v>
      </c>
      <c r="Q577" s="98">
        <v>3663.498</v>
      </c>
      <c r="R577" s="98">
        <v>3467.4040000000005</v>
      </c>
      <c r="S577" s="98">
        <v>3724.416</v>
      </c>
      <c r="T577" s="102">
        <v>40835.709</v>
      </c>
    </row>
    <row r="578" spans="1:20" ht="15">
      <c r="A578" s="81"/>
      <c r="B578" s="158"/>
      <c r="C578" s="40"/>
      <c r="D578" s="95" t="s">
        <v>789</v>
      </c>
      <c r="E578" s="56" t="s">
        <v>67</v>
      </c>
      <c r="F578" s="95">
        <v>3</v>
      </c>
      <c r="G578" s="56" t="s">
        <v>90</v>
      </c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>
        <v>1019.391</v>
      </c>
      <c r="S578" s="41">
        <v>994.384</v>
      </c>
      <c r="T578" s="52">
        <v>2013.775</v>
      </c>
    </row>
    <row r="579" spans="1:20" ht="15">
      <c r="A579" s="81"/>
      <c r="B579" s="158"/>
      <c r="C579" s="40"/>
      <c r="D579" s="39"/>
      <c r="E579" s="56" t="s">
        <v>69</v>
      </c>
      <c r="F579" s="93">
        <v>3</v>
      </c>
      <c r="G579" s="56" t="s">
        <v>90</v>
      </c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>
        <v>1377.329</v>
      </c>
      <c r="S579" s="41">
        <v>1532.41</v>
      </c>
      <c r="T579" s="52">
        <v>2909.739</v>
      </c>
    </row>
    <row r="580" spans="1:20" ht="15">
      <c r="A580" s="81"/>
      <c r="B580" s="158"/>
      <c r="C580" s="40"/>
      <c r="D580" s="109" t="s">
        <v>790</v>
      </c>
      <c r="E580" s="97"/>
      <c r="F580" s="97"/>
      <c r="G580" s="97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>
        <v>2396.72</v>
      </c>
      <c r="S580" s="98">
        <v>2526.794</v>
      </c>
      <c r="T580" s="102">
        <v>4923.514</v>
      </c>
    </row>
    <row r="581" spans="1:20" ht="15">
      <c r="A581" s="81"/>
      <c r="B581" s="158"/>
      <c r="C581" s="40"/>
      <c r="D581" s="95" t="s">
        <v>317</v>
      </c>
      <c r="E581" s="56" t="s">
        <v>67</v>
      </c>
      <c r="F581" s="95">
        <v>4</v>
      </c>
      <c r="G581" s="56" t="s">
        <v>79</v>
      </c>
      <c r="H581" s="41">
        <v>2277.968</v>
      </c>
      <c r="I581" s="41">
        <v>2038.226</v>
      </c>
      <c r="J581" s="41">
        <v>1743.09</v>
      </c>
      <c r="K581" s="41">
        <v>1524.239</v>
      </c>
      <c r="L581" s="41">
        <v>1270.6529999999998</v>
      </c>
      <c r="M581" s="41">
        <v>1024.572</v>
      </c>
      <c r="N581" s="41">
        <v>1188.572</v>
      </c>
      <c r="O581" s="41">
        <v>1297.621</v>
      </c>
      <c r="P581" s="41">
        <v>1196.699</v>
      </c>
      <c r="Q581" s="41">
        <v>1541.6209999999999</v>
      </c>
      <c r="R581" s="41">
        <v>1967.575</v>
      </c>
      <c r="S581" s="41">
        <v>2714.0170000000003</v>
      </c>
      <c r="T581" s="52">
        <v>19784.853</v>
      </c>
    </row>
    <row r="582" spans="1:20" ht="15">
      <c r="A582" s="81"/>
      <c r="B582" s="158"/>
      <c r="C582" s="40"/>
      <c r="D582" s="39"/>
      <c r="E582" s="56" t="s">
        <v>69</v>
      </c>
      <c r="F582" s="93">
        <v>4</v>
      </c>
      <c r="G582" s="56" t="s">
        <v>79</v>
      </c>
      <c r="H582" s="41">
        <v>2297.011</v>
      </c>
      <c r="I582" s="41">
        <v>2253.6540000000005</v>
      </c>
      <c r="J582" s="41">
        <v>1901.4520000000005</v>
      </c>
      <c r="K582" s="41">
        <v>2275.2439999999997</v>
      </c>
      <c r="L582" s="41">
        <v>2180.09</v>
      </c>
      <c r="M582" s="41">
        <v>2167.029</v>
      </c>
      <c r="N582" s="41">
        <v>2221.9950000000003</v>
      </c>
      <c r="O582" s="41">
        <v>2364.773</v>
      </c>
      <c r="P582" s="41">
        <v>2391.7900000000004</v>
      </c>
      <c r="Q582" s="41">
        <v>2441.724</v>
      </c>
      <c r="R582" s="41">
        <v>2359.895</v>
      </c>
      <c r="S582" s="41">
        <v>2536.9880000000003</v>
      </c>
      <c r="T582" s="52">
        <v>27391.645000000004</v>
      </c>
    </row>
    <row r="583" spans="1:20" ht="15">
      <c r="A583" s="81"/>
      <c r="B583" s="158"/>
      <c r="C583" s="40"/>
      <c r="D583" s="109" t="s">
        <v>318</v>
      </c>
      <c r="E583" s="97"/>
      <c r="F583" s="97"/>
      <c r="G583" s="97"/>
      <c r="H583" s="98">
        <v>4574.978999999999</v>
      </c>
      <c r="I583" s="98">
        <v>4291.880000000001</v>
      </c>
      <c r="J583" s="98">
        <v>3644.5420000000004</v>
      </c>
      <c r="K583" s="98">
        <v>3799.4829999999997</v>
      </c>
      <c r="L583" s="98">
        <v>3450.743</v>
      </c>
      <c r="M583" s="98">
        <v>3191.6009999999997</v>
      </c>
      <c r="N583" s="98">
        <v>3410.567</v>
      </c>
      <c r="O583" s="98">
        <v>3662.3940000000002</v>
      </c>
      <c r="P583" s="98">
        <v>3588.4890000000005</v>
      </c>
      <c r="Q583" s="98">
        <v>3983.3450000000003</v>
      </c>
      <c r="R583" s="98">
        <v>4327.47</v>
      </c>
      <c r="S583" s="98">
        <v>5251.005000000001</v>
      </c>
      <c r="T583" s="102">
        <v>47176.49800000001</v>
      </c>
    </row>
    <row r="584" spans="1:20" ht="15">
      <c r="A584" s="81"/>
      <c r="B584" s="158"/>
      <c r="C584" s="40"/>
      <c r="D584" s="95" t="s">
        <v>791</v>
      </c>
      <c r="E584" s="56" t="s">
        <v>112</v>
      </c>
      <c r="F584" s="95">
        <v>3</v>
      </c>
      <c r="G584" s="56" t="s">
        <v>90</v>
      </c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>
        <v>492.069</v>
      </c>
      <c r="S584" s="41">
        <v>626.932</v>
      </c>
      <c r="T584" s="52">
        <v>1119.001</v>
      </c>
    </row>
    <row r="585" spans="1:20" ht="15">
      <c r="A585" s="81"/>
      <c r="B585" s="158"/>
      <c r="C585" s="40"/>
      <c r="D585" s="42"/>
      <c r="E585" s="56" t="s">
        <v>67</v>
      </c>
      <c r="F585" s="92">
        <v>3</v>
      </c>
      <c r="G585" s="56" t="s">
        <v>90</v>
      </c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>
        <v>1724.867</v>
      </c>
      <c r="S585" s="41">
        <v>1789.115</v>
      </c>
      <c r="T585" s="52">
        <v>3513.982</v>
      </c>
    </row>
    <row r="586" spans="1:20" ht="15">
      <c r="A586" s="81"/>
      <c r="B586" s="158"/>
      <c r="C586" s="40"/>
      <c r="D586" s="39"/>
      <c r="E586" s="56" t="s">
        <v>69</v>
      </c>
      <c r="F586" s="93">
        <v>3</v>
      </c>
      <c r="G586" s="56" t="s">
        <v>90</v>
      </c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>
        <v>602.9589999999998</v>
      </c>
      <c r="S586" s="41">
        <v>684.761</v>
      </c>
      <c r="T586" s="52">
        <v>1287.7199999999998</v>
      </c>
    </row>
    <row r="587" spans="1:20" ht="15">
      <c r="A587" s="81"/>
      <c r="B587" s="158"/>
      <c r="C587" s="40"/>
      <c r="D587" s="109" t="s">
        <v>792</v>
      </c>
      <c r="E587" s="97"/>
      <c r="F587" s="97"/>
      <c r="G587" s="97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>
        <v>2819.895</v>
      </c>
      <c r="S587" s="98">
        <v>3100.808</v>
      </c>
      <c r="T587" s="102">
        <v>5920.7029999999995</v>
      </c>
    </row>
    <row r="588" spans="1:20" ht="15">
      <c r="A588" s="81"/>
      <c r="B588" s="158"/>
      <c r="C588" s="40"/>
      <c r="D588" s="95" t="s">
        <v>319</v>
      </c>
      <c r="E588" s="56" t="s">
        <v>67</v>
      </c>
      <c r="F588" s="95">
        <v>4</v>
      </c>
      <c r="G588" s="56" t="s">
        <v>79</v>
      </c>
      <c r="H588" s="41">
        <v>2101.452</v>
      </c>
      <c r="I588" s="41">
        <v>2120.1580000000004</v>
      </c>
      <c r="J588" s="41">
        <v>2272.265</v>
      </c>
      <c r="K588" s="41">
        <v>2328.9759999999997</v>
      </c>
      <c r="L588" s="41">
        <v>2297.036</v>
      </c>
      <c r="M588" s="41">
        <v>2415.808</v>
      </c>
      <c r="N588" s="41">
        <v>2511.1040000000003</v>
      </c>
      <c r="O588" s="41">
        <v>2455.0510000000004</v>
      </c>
      <c r="P588" s="41">
        <v>2385.221</v>
      </c>
      <c r="Q588" s="41">
        <v>2505.625</v>
      </c>
      <c r="R588" s="41">
        <v>2425.812</v>
      </c>
      <c r="S588" s="41">
        <v>2346.361</v>
      </c>
      <c r="T588" s="52">
        <v>28164.869000000002</v>
      </c>
    </row>
    <row r="589" spans="1:20" ht="15">
      <c r="A589" s="81"/>
      <c r="B589" s="158"/>
      <c r="C589" s="40"/>
      <c r="D589" s="39"/>
      <c r="E589" s="56" t="s">
        <v>69</v>
      </c>
      <c r="F589" s="93">
        <v>4</v>
      </c>
      <c r="G589" s="56" t="s">
        <v>79</v>
      </c>
      <c r="H589" s="41">
        <v>719.0049999999999</v>
      </c>
      <c r="I589" s="41">
        <v>714.237</v>
      </c>
      <c r="J589" s="41">
        <v>684.236</v>
      </c>
      <c r="K589" s="41">
        <v>696.405</v>
      </c>
      <c r="L589" s="41">
        <v>670.623</v>
      </c>
      <c r="M589" s="41">
        <v>682.546</v>
      </c>
      <c r="N589" s="41">
        <v>676.7620000000001</v>
      </c>
      <c r="O589" s="41">
        <v>678.844</v>
      </c>
      <c r="P589" s="41">
        <v>684.113</v>
      </c>
      <c r="Q589" s="41">
        <v>676.3180000000001</v>
      </c>
      <c r="R589" s="41">
        <v>680.9350000000001</v>
      </c>
      <c r="S589" s="41">
        <v>733.954</v>
      </c>
      <c r="T589" s="52">
        <v>8297.978000000001</v>
      </c>
    </row>
    <row r="590" spans="1:20" ht="15">
      <c r="A590" s="81"/>
      <c r="B590" s="158"/>
      <c r="C590" s="40"/>
      <c r="D590" s="109" t="s">
        <v>320</v>
      </c>
      <c r="E590" s="97"/>
      <c r="F590" s="97"/>
      <c r="G590" s="97"/>
      <c r="H590" s="98">
        <v>2820.4570000000003</v>
      </c>
      <c r="I590" s="98">
        <v>2834.3950000000004</v>
      </c>
      <c r="J590" s="98">
        <v>2956.5009999999997</v>
      </c>
      <c r="K590" s="98">
        <v>3025.3809999999994</v>
      </c>
      <c r="L590" s="98">
        <v>2967.659</v>
      </c>
      <c r="M590" s="98">
        <v>3098.3540000000003</v>
      </c>
      <c r="N590" s="98">
        <v>3187.8660000000004</v>
      </c>
      <c r="O590" s="98">
        <v>3133.8950000000004</v>
      </c>
      <c r="P590" s="98">
        <v>3069.334</v>
      </c>
      <c r="Q590" s="98">
        <v>3181.943</v>
      </c>
      <c r="R590" s="98">
        <v>3106.747</v>
      </c>
      <c r="S590" s="98">
        <v>3080.3149999999996</v>
      </c>
      <c r="T590" s="102">
        <v>36462.847</v>
      </c>
    </row>
    <row r="591" spans="1:20" ht="15">
      <c r="A591" s="81"/>
      <c r="B591" s="158"/>
      <c r="C591" s="40"/>
      <c r="D591" s="96" t="s">
        <v>321</v>
      </c>
      <c r="E591" s="56" t="s">
        <v>69</v>
      </c>
      <c r="F591" s="96">
        <v>3</v>
      </c>
      <c r="G591" s="56" t="s">
        <v>90</v>
      </c>
      <c r="H591" s="41">
        <v>5.132999999999999</v>
      </c>
      <c r="I591" s="41">
        <v>5.431</v>
      </c>
      <c r="J591" s="41">
        <v>4.663</v>
      </c>
      <c r="K591" s="41">
        <v>5.527</v>
      </c>
      <c r="L591" s="41">
        <v>4.950000000000001</v>
      </c>
      <c r="M591" s="41">
        <v>4.699</v>
      </c>
      <c r="N591" s="41">
        <v>5.196999999999999</v>
      </c>
      <c r="O591" s="41">
        <v>5.105</v>
      </c>
      <c r="P591" s="41">
        <v>5.034</v>
      </c>
      <c r="Q591" s="41">
        <v>5.2669999999999995</v>
      </c>
      <c r="R591" s="41">
        <v>4.518999999999999</v>
      </c>
      <c r="S591" s="41">
        <v>4.803</v>
      </c>
      <c r="T591" s="52">
        <v>60.327999999999996</v>
      </c>
    </row>
    <row r="592" spans="1:20" ht="15">
      <c r="A592" s="81"/>
      <c r="B592" s="158"/>
      <c r="C592" s="40"/>
      <c r="D592" s="109" t="s">
        <v>322</v>
      </c>
      <c r="E592" s="97"/>
      <c r="F592" s="97"/>
      <c r="G592" s="97"/>
      <c r="H592" s="98">
        <v>5.132999999999999</v>
      </c>
      <c r="I592" s="98">
        <v>5.431</v>
      </c>
      <c r="J592" s="98">
        <v>4.663</v>
      </c>
      <c r="K592" s="98">
        <v>5.527</v>
      </c>
      <c r="L592" s="98">
        <v>4.950000000000001</v>
      </c>
      <c r="M592" s="98">
        <v>4.699</v>
      </c>
      <c r="N592" s="98">
        <v>5.196999999999999</v>
      </c>
      <c r="O592" s="98">
        <v>5.105</v>
      </c>
      <c r="P592" s="98">
        <v>5.034</v>
      </c>
      <c r="Q592" s="98">
        <v>5.2669999999999995</v>
      </c>
      <c r="R592" s="98">
        <v>4.518999999999999</v>
      </c>
      <c r="S592" s="98">
        <v>4.803</v>
      </c>
      <c r="T592" s="102">
        <v>60.327999999999996</v>
      </c>
    </row>
    <row r="593" spans="1:20" ht="15">
      <c r="A593" s="81"/>
      <c r="B593" s="158"/>
      <c r="C593" s="40"/>
      <c r="D593" s="95" t="s">
        <v>323</v>
      </c>
      <c r="E593" s="56" t="s">
        <v>67</v>
      </c>
      <c r="F593" s="95">
        <v>5</v>
      </c>
      <c r="G593" s="56" t="s">
        <v>72</v>
      </c>
      <c r="H593" s="41">
        <v>45.364000000000004</v>
      </c>
      <c r="I593" s="41">
        <v>43.881</v>
      </c>
      <c r="J593" s="41">
        <v>44.864</v>
      </c>
      <c r="K593" s="41">
        <v>43.625</v>
      </c>
      <c r="L593" s="41">
        <v>41.14</v>
      </c>
      <c r="M593" s="41">
        <v>37.303</v>
      </c>
      <c r="N593" s="41">
        <v>32.808</v>
      </c>
      <c r="O593" s="41">
        <v>31.75</v>
      </c>
      <c r="P593" s="41">
        <v>28.957</v>
      </c>
      <c r="Q593" s="41">
        <v>33.382</v>
      </c>
      <c r="R593" s="41">
        <v>37.793</v>
      </c>
      <c r="S593" s="41">
        <v>20.604</v>
      </c>
      <c r="T593" s="52">
        <v>441.471</v>
      </c>
    </row>
    <row r="594" spans="1:20" ht="15">
      <c r="A594" s="81"/>
      <c r="B594" s="158"/>
      <c r="C594" s="40"/>
      <c r="D594" s="39"/>
      <c r="E594" s="56" t="s">
        <v>69</v>
      </c>
      <c r="F594" s="93">
        <v>5</v>
      </c>
      <c r="G594" s="56" t="s">
        <v>72</v>
      </c>
      <c r="H594" s="41">
        <v>229.58</v>
      </c>
      <c r="I594" s="41">
        <v>227.13899999999995</v>
      </c>
      <c r="J594" s="41">
        <v>230.442</v>
      </c>
      <c r="K594" s="41">
        <v>235.41999999999996</v>
      </c>
      <c r="L594" s="41">
        <v>246.47699999999998</v>
      </c>
      <c r="M594" s="41">
        <v>252.683</v>
      </c>
      <c r="N594" s="41">
        <v>247.12900000000002</v>
      </c>
      <c r="O594" s="41">
        <v>259.936</v>
      </c>
      <c r="P594" s="41">
        <v>260.015</v>
      </c>
      <c r="Q594" s="41">
        <v>261.04</v>
      </c>
      <c r="R594" s="41">
        <v>258.836</v>
      </c>
      <c r="S594" s="41">
        <v>270.68899999999996</v>
      </c>
      <c r="T594" s="52">
        <v>2979.386</v>
      </c>
    </row>
    <row r="595" spans="1:20" ht="15">
      <c r="A595" s="81"/>
      <c r="B595" s="158"/>
      <c r="C595" s="40"/>
      <c r="D595" s="109" t="s">
        <v>324</v>
      </c>
      <c r="E595" s="97"/>
      <c r="F595" s="97"/>
      <c r="G595" s="97"/>
      <c r="H595" s="98">
        <v>274.944</v>
      </c>
      <c r="I595" s="98">
        <v>271.02</v>
      </c>
      <c r="J595" s="98">
        <v>275.306</v>
      </c>
      <c r="K595" s="98">
        <v>279.04499999999996</v>
      </c>
      <c r="L595" s="98">
        <v>287.61699999999996</v>
      </c>
      <c r="M595" s="98">
        <v>289.986</v>
      </c>
      <c r="N595" s="98">
        <v>279.937</v>
      </c>
      <c r="O595" s="98">
        <v>291.686</v>
      </c>
      <c r="P595" s="98">
        <v>288.972</v>
      </c>
      <c r="Q595" s="98">
        <v>294.422</v>
      </c>
      <c r="R595" s="98">
        <v>296.629</v>
      </c>
      <c r="S595" s="98">
        <v>291.29299999999995</v>
      </c>
      <c r="T595" s="102">
        <v>3420.857</v>
      </c>
    </row>
    <row r="596" spans="1:20" ht="15">
      <c r="A596" s="81"/>
      <c r="B596" s="158"/>
      <c r="C596" s="40"/>
      <c r="D596" s="95" t="s">
        <v>325</v>
      </c>
      <c r="E596" s="56" t="s">
        <v>67</v>
      </c>
      <c r="F596" s="95">
        <v>4</v>
      </c>
      <c r="G596" s="56" t="s">
        <v>79</v>
      </c>
      <c r="H596" s="41">
        <v>326.713</v>
      </c>
      <c r="I596" s="41">
        <v>305.507</v>
      </c>
      <c r="J596" s="41">
        <v>312.321</v>
      </c>
      <c r="K596" s="41">
        <v>314.99</v>
      </c>
      <c r="L596" s="41">
        <v>323.336</v>
      </c>
      <c r="M596" s="41">
        <v>312.212</v>
      </c>
      <c r="N596" s="41">
        <v>335.367</v>
      </c>
      <c r="O596" s="41">
        <v>342.09799999999996</v>
      </c>
      <c r="P596" s="41">
        <v>356.57</v>
      </c>
      <c r="Q596" s="41">
        <v>377.048</v>
      </c>
      <c r="R596" s="41">
        <v>549.8570000000001</v>
      </c>
      <c r="S596" s="41">
        <v>623.2170000000001</v>
      </c>
      <c r="T596" s="52">
        <v>4479.236000000001</v>
      </c>
    </row>
    <row r="597" spans="1:20" ht="15">
      <c r="A597" s="81"/>
      <c r="B597" s="158"/>
      <c r="C597" s="40"/>
      <c r="D597" s="39"/>
      <c r="E597" s="56" t="s">
        <v>69</v>
      </c>
      <c r="F597" s="93">
        <v>4</v>
      </c>
      <c r="G597" s="56" t="s">
        <v>79</v>
      </c>
      <c r="H597" s="41">
        <v>861.037</v>
      </c>
      <c r="I597" s="41">
        <v>884.0519999999998</v>
      </c>
      <c r="J597" s="41">
        <v>739.752</v>
      </c>
      <c r="K597" s="41">
        <v>776.733</v>
      </c>
      <c r="L597" s="41">
        <v>739.275</v>
      </c>
      <c r="M597" s="41">
        <v>777.376</v>
      </c>
      <c r="N597" s="41">
        <v>728.2699999999999</v>
      </c>
      <c r="O597" s="41">
        <v>796.0140000000001</v>
      </c>
      <c r="P597" s="41">
        <v>712.421</v>
      </c>
      <c r="Q597" s="41">
        <v>805.7579999999999</v>
      </c>
      <c r="R597" s="41">
        <v>1305.942</v>
      </c>
      <c r="S597" s="41">
        <v>1498.5210000000002</v>
      </c>
      <c r="T597" s="52">
        <v>10625.151</v>
      </c>
    </row>
    <row r="598" spans="1:20" ht="15">
      <c r="A598" s="81"/>
      <c r="B598" s="158"/>
      <c r="C598" s="40"/>
      <c r="D598" s="109" t="s">
        <v>326</v>
      </c>
      <c r="E598" s="97"/>
      <c r="F598" s="97"/>
      <c r="G598" s="97"/>
      <c r="H598" s="98">
        <v>1187.75</v>
      </c>
      <c r="I598" s="98">
        <v>1189.5589999999997</v>
      </c>
      <c r="J598" s="98">
        <v>1052.0729999999999</v>
      </c>
      <c r="K598" s="98">
        <v>1091.723</v>
      </c>
      <c r="L598" s="98">
        <v>1062.6109999999999</v>
      </c>
      <c r="M598" s="98">
        <v>1089.588</v>
      </c>
      <c r="N598" s="98">
        <v>1063.637</v>
      </c>
      <c r="O598" s="98">
        <v>1138.112</v>
      </c>
      <c r="P598" s="98">
        <v>1068.991</v>
      </c>
      <c r="Q598" s="98">
        <v>1182.806</v>
      </c>
      <c r="R598" s="98">
        <v>1855.799</v>
      </c>
      <c r="S598" s="98">
        <v>2121.7380000000003</v>
      </c>
      <c r="T598" s="102">
        <v>15104.387</v>
      </c>
    </row>
    <row r="599" spans="1:20" ht="15">
      <c r="A599" s="81"/>
      <c r="B599" s="158"/>
      <c r="C599" s="40"/>
      <c r="D599" s="95" t="s">
        <v>327</v>
      </c>
      <c r="E599" s="56" t="s">
        <v>67</v>
      </c>
      <c r="F599" s="95">
        <v>2</v>
      </c>
      <c r="G599" s="56" t="s">
        <v>68</v>
      </c>
      <c r="H599" s="41">
        <v>13656.929999999998</v>
      </c>
      <c r="I599" s="41">
        <v>14933.420999999998</v>
      </c>
      <c r="J599" s="41">
        <v>12468.047000000002</v>
      </c>
      <c r="K599" s="41">
        <v>11523.588</v>
      </c>
      <c r="L599" s="41">
        <v>13390.281999999997</v>
      </c>
      <c r="M599" s="41">
        <v>13346.412999999999</v>
      </c>
      <c r="N599" s="41">
        <v>12644.779999999999</v>
      </c>
      <c r="O599" s="41">
        <v>11315.148</v>
      </c>
      <c r="P599" s="41">
        <v>11341.813000000002</v>
      </c>
      <c r="Q599" s="41">
        <v>11129.579</v>
      </c>
      <c r="R599" s="41">
        <v>11595.46</v>
      </c>
      <c r="S599" s="41">
        <v>13229.09</v>
      </c>
      <c r="T599" s="52">
        <v>150574.55099999998</v>
      </c>
    </row>
    <row r="600" spans="1:20" ht="15">
      <c r="A600" s="81"/>
      <c r="B600" s="158"/>
      <c r="C600" s="40"/>
      <c r="D600" s="39"/>
      <c r="E600" s="56" t="s">
        <v>69</v>
      </c>
      <c r="F600" s="93">
        <v>2</v>
      </c>
      <c r="G600" s="56" t="s">
        <v>68</v>
      </c>
      <c r="H600" s="41">
        <v>2036.0679999999998</v>
      </c>
      <c r="I600" s="41">
        <v>2164.8050000000003</v>
      </c>
      <c r="J600" s="41">
        <v>1983.9860000000003</v>
      </c>
      <c r="K600" s="41">
        <v>1917.458</v>
      </c>
      <c r="L600" s="41">
        <v>1829.955</v>
      </c>
      <c r="M600" s="41">
        <v>1869.5140000000001</v>
      </c>
      <c r="N600" s="41">
        <v>1818.716</v>
      </c>
      <c r="O600" s="41">
        <v>1842.9289999999999</v>
      </c>
      <c r="P600" s="41">
        <v>1837.253</v>
      </c>
      <c r="Q600" s="41">
        <v>1940.213</v>
      </c>
      <c r="R600" s="41">
        <v>1849.0120000000002</v>
      </c>
      <c r="S600" s="41">
        <v>2064.62</v>
      </c>
      <c r="T600" s="52">
        <v>23154.529</v>
      </c>
    </row>
    <row r="601" spans="1:20" ht="15">
      <c r="A601" s="81"/>
      <c r="B601" s="158"/>
      <c r="C601" s="40"/>
      <c r="D601" s="109" t="s">
        <v>328</v>
      </c>
      <c r="E601" s="97"/>
      <c r="F601" s="97"/>
      <c r="G601" s="97"/>
      <c r="H601" s="98">
        <v>15692.997999999998</v>
      </c>
      <c r="I601" s="98">
        <v>17098.226</v>
      </c>
      <c r="J601" s="98">
        <v>14452.033000000003</v>
      </c>
      <c r="K601" s="98">
        <v>13441.046</v>
      </c>
      <c r="L601" s="98">
        <v>15220.236999999997</v>
      </c>
      <c r="M601" s="98">
        <v>15215.927</v>
      </c>
      <c r="N601" s="98">
        <v>14463.496</v>
      </c>
      <c r="O601" s="98">
        <v>13158.077</v>
      </c>
      <c r="P601" s="98">
        <v>13179.066000000003</v>
      </c>
      <c r="Q601" s="98">
        <v>13069.792</v>
      </c>
      <c r="R601" s="98">
        <v>13444.472</v>
      </c>
      <c r="S601" s="98">
        <v>15293.71</v>
      </c>
      <c r="T601" s="102">
        <v>173729.08</v>
      </c>
    </row>
    <row r="602" spans="1:20" ht="15">
      <c r="A602" s="81"/>
      <c r="B602" s="158"/>
      <c r="C602" s="40"/>
      <c r="D602" s="95" t="s">
        <v>329</v>
      </c>
      <c r="E602" s="56" t="s">
        <v>67</v>
      </c>
      <c r="F602" s="95">
        <v>2</v>
      </c>
      <c r="G602" s="56" t="s">
        <v>68</v>
      </c>
      <c r="H602" s="41">
        <v>14233.214</v>
      </c>
      <c r="I602" s="41">
        <v>13636.182999999999</v>
      </c>
      <c r="J602" s="41">
        <v>13600.671999999999</v>
      </c>
      <c r="K602" s="41">
        <v>13082.345</v>
      </c>
      <c r="L602" s="41">
        <v>12011.776000000002</v>
      </c>
      <c r="M602" s="41">
        <v>11138.567</v>
      </c>
      <c r="N602" s="41">
        <v>12275.472</v>
      </c>
      <c r="O602" s="41">
        <v>11955.23</v>
      </c>
      <c r="P602" s="41">
        <v>12323.786999999998</v>
      </c>
      <c r="Q602" s="41">
        <v>13601.884999999998</v>
      </c>
      <c r="R602" s="41">
        <v>13031.598000000002</v>
      </c>
      <c r="S602" s="41">
        <v>14820.630000000001</v>
      </c>
      <c r="T602" s="52">
        <v>155711.359</v>
      </c>
    </row>
    <row r="603" spans="1:20" ht="15">
      <c r="A603" s="81"/>
      <c r="B603" s="158"/>
      <c r="C603" s="40"/>
      <c r="D603" s="39"/>
      <c r="E603" s="56" t="s">
        <v>69</v>
      </c>
      <c r="F603" s="93">
        <v>2</v>
      </c>
      <c r="G603" s="56" t="s">
        <v>68</v>
      </c>
      <c r="H603" s="41">
        <v>15777.865000000002</v>
      </c>
      <c r="I603" s="41">
        <v>16772.676</v>
      </c>
      <c r="J603" s="41">
        <v>15760.592999999999</v>
      </c>
      <c r="K603" s="41">
        <v>15792.771999999999</v>
      </c>
      <c r="L603" s="41">
        <v>15013.231000000002</v>
      </c>
      <c r="M603" s="41">
        <v>15047.935000000003</v>
      </c>
      <c r="N603" s="41">
        <v>14760.422</v>
      </c>
      <c r="O603" s="41">
        <v>14833.455000000002</v>
      </c>
      <c r="P603" s="41">
        <v>15208.503999999997</v>
      </c>
      <c r="Q603" s="41">
        <v>15660.854000000001</v>
      </c>
      <c r="R603" s="41">
        <v>14048.076000000001</v>
      </c>
      <c r="S603" s="41">
        <v>16048.350999999999</v>
      </c>
      <c r="T603" s="52">
        <v>184724.734</v>
      </c>
    </row>
    <row r="604" spans="1:20" ht="15">
      <c r="A604" s="81"/>
      <c r="B604" s="158"/>
      <c r="C604" s="40"/>
      <c r="D604" s="109" t="s">
        <v>330</v>
      </c>
      <c r="E604" s="97"/>
      <c r="F604" s="97"/>
      <c r="G604" s="97"/>
      <c r="H604" s="98">
        <v>30011.079</v>
      </c>
      <c r="I604" s="98">
        <v>30408.858999999997</v>
      </c>
      <c r="J604" s="98">
        <v>29361.265</v>
      </c>
      <c r="K604" s="98">
        <v>28875.117</v>
      </c>
      <c r="L604" s="98">
        <v>27025.007000000005</v>
      </c>
      <c r="M604" s="98">
        <v>26186.502</v>
      </c>
      <c r="N604" s="98">
        <v>27035.894</v>
      </c>
      <c r="O604" s="98">
        <v>26788.685</v>
      </c>
      <c r="P604" s="98">
        <v>27532.290999999997</v>
      </c>
      <c r="Q604" s="98">
        <v>29262.739</v>
      </c>
      <c r="R604" s="98">
        <v>27079.674000000003</v>
      </c>
      <c r="S604" s="98">
        <v>30868.981</v>
      </c>
      <c r="T604" s="102">
        <v>340436.093</v>
      </c>
    </row>
    <row r="605" spans="1:20" ht="15">
      <c r="A605" s="81"/>
      <c r="B605" s="158"/>
      <c r="C605" s="40"/>
      <c r="D605" s="95" t="s">
        <v>579</v>
      </c>
      <c r="E605" s="56" t="s">
        <v>67</v>
      </c>
      <c r="F605" s="95">
        <v>5</v>
      </c>
      <c r="G605" s="56" t="s">
        <v>72</v>
      </c>
      <c r="H605" s="41">
        <v>65.79799999999999</v>
      </c>
      <c r="I605" s="41">
        <v>62.637</v>
      </c>
      <c r="J605" s="41">
        <v>60.584</v>
      </c>
      <c r="K605" s="41">
        <v>82.325</v>
      </c>
      <c r="L605" s="41">
        <v>74.87299999999999</v>
      </c>
      <c r="M605" s="41">
        <v>66.3</v>
      </c>
      <c r="N605" s="41">
        <v>68.18499999999999</v>
      </c>
      <c r="O605" s="41">
        <v>65.916</v>
      </c>
      <c r="P605" s="41">
        <v>65.72</v>
      </c>
      <c r="Q605" s="41">
        <v>69.439</v>
      </c>
      <c r="R605" s="41">
        <v>68.929</v>
      </c>
      <c r="S605" s="41">
        <v>67.097</v>
      </c>
      <c r="T605" s="52">
        <v>817.8029999999999</v>
      </c>
    </row>
    <row r="606" spans="1:20" ht="15">
      <c r="A606" s="81"/>
      <c r="B606" s="158"/>
      <c r="C606" s="40"/>
      <c r="D606" s="39"/>
      <c r="E606" s="56" t="s">
        <v>69</v>
      </c>
      <c r="F606" s="93">
        <v>5</v>
      </c>
      <c r="G606" s="56" t="s">
        <v>72</v>
      </c>
      <c r="H606" s="41">
        <v>522.591</v>
      </c>
      <c r="I606" s="41">
        <v>525.202</v>
      </c>
      <c r="J606" s="41">
        <v>475.99399999999997</v>
      </c>
      <c r="K606" s="41">
        <v>550.101</v>
      </c>
      <c r="L606" s="41">
        <v>507.8709999999999</v>
      </c>
      <c r="M606" s="41">
        <v>499.84700000000004</v>
      </c>
      <c r="N606" s="41">
        <v>527.737</v>
      </c>
      <c r="O606" s="41">
        <v>563.117</v>
      </c>
      <c r="P606" s="41">
        <v>617.0169999999999</v>
      </c>
      <c r="Q606" s="41">
        <v>643.0490000000001</v>
      </c>
      <c r="R606" s="41">
        <v>621.574</v>
      </c>
      <c r="S606" s="41">
        <v>657.212</v>
      </c>
      <c r="T606" s="52">
        <v>6711.312</v>
      </c>
    </row>
    <row r="607" spans="1:20" ht="15">
      <c r="A607" s="81"/>
      <c r="B607" s="158"/>
      <c r="C607" s="40"/>
      <c r="D607" s="109" t="s">
        <v>580</v>
      </c>
      <c r="E607" s="97"/>
      <c r="F607" s="97"/>
      <c r="G607" s="97"/>
      <c r="H607" s="98">
        <v>588.389</v>
      </c>
      <c r="I607" s="98">
        <v>587.8389999999999</v>
      </c>
      <c r="J607" s="98">
        <v>536.578</v>
      </c>
      <c r="K607" s="98">
        <v>632.426</v>
      </c>
      <c r="L607" s="98">
        <v>582.7439999999999</v>
      </c>
      <c r="M607" s="98">
        <v>566.147</v>
      </c>
      <c r="N607" s="98">
        <v>595.9219999999999</v>
      </c>
      <c r="O607" s="98">
        <v>629.0329999999999</v>
      </c>
      <c r="P607" s="98">
        <v>682.737</v>
      </c>
      <c r="Q607" s="98">
        <v>712.488</v>
      </c>
      <c r="R607" s="98">
        <v>690.5029999999999</v>
      </c>
      <c r="S607" s="98">
        <v>724.309</v>
      </c>
      <c r="T607" s="102">
        <v>7529.115</v>
      </c>
    </row>
    <row r="608" spans="1:20" ht="15">
      <c r="A608" s="81"/>
      <c r="B608" s="158"/>
      <c r="C608" s="40"/>
      <c r="D608" s="96" t="s">
        <v>793</v>
      </c>
      <c r="E608" s="56" t="s">
        <v>69</v>
      </c>
      <c r="F608" s="96" t="s">
        <v>106</v>
      </c>
      <c r="G608" s="56" t="s">
        <v>107</v>
      </c>
      <c r="H608" s="41">
        <v>1.39</v>
      </c>
      <c r="I608" s="41">
        <v>9.201</v>
      </c>
      <c r="J608" s="41">
        <v>9.201</v>
      </c>
      <c r="K608" s="41">
        <v>9.209</v>
      </c>
      <c r="L608" s="41">
        <v>9.209</v>
      </c>
      <c r="M608" s="41">
        <v>9.209</v>
      </c>
      <c r="N608" s="41">
        <v>9.209</v>
      </c>
      <c r="O608" s="41">
        <v>9.209</v>
      </c>
      <c r="P608" s="41"/>
      <c r="Q608" s="41"/>
      <c r="R608" s="41">
        <v>9.216</v>
      </c>
      <c r="S608" s="41">
        <v>9.216</v>
      </c>
      <c r="T608" s="52">
        <v>84.26899999999999</v>
      </c>
    </row>
    <row r="609" spans="1:20" ht="15">
      <c r="A609" s="81"/>
      <c r="B609" s="158"/>
      <c r="C609" s="40"/>
      <c r="D609" s="109" t="s">
        <v>794</v>
      </c>
      <c r="E609" s="97"/>
      <c r="F609" s="97"/>
      <c r="G609" s="97"/>
      <c r="H609" s="98">
        <v>1.39</v>
      </c>
      <c r="I609" s="98">
        <v>9.201</v>
      </c>
      <c r="J609" s="98">
        <v>9.201</v>
      </c>
      <c r="K609" s="98">
        <v>9.209</v>
      </c>
      <c r="L609" s="98">
        <v>9.209</v>
      </c>
      <c r="M609" s="98">
        <v>9.209</v>
      </c>
      <c r="N609" s="98">
        <v>9.209</v>
      </c>
      <c r="O609" s="98">
        <v>9.209</v>
      </c>
      <c r="P609" s="98"/>
      <c r="Q609" s="98"/>
      <c r="R609" s="98">
        <v>9.216</v>
      </c>
      <c r="S609" s="98">
        <v>9.216</v>
      </c>
      <c r="T609" s="102">
        <v>84.26899999999999</v>
      </c>
    </row>
    <row r="610" spans="1:20" ht="15">
      <c r="A610" s="81"/>
      <c r="B610" s="158"/>
      <c r="C610" s="40"/>
      <c r="D610" s="96" t="s">
        <v>795</v>
      </c>
      <c r="E610" s="56" t="s">
        <v>69</v>
      </c>
      <c r="F610" s="96" t="s">
        <v>106</v>
      </c>
      <c r="G610" s="56" t="s">
        <v>107</v>
      </c>
      <c r="H610" s="41">
        <v>8.96</v>
      </c>
      <c r="I610" s="41">
        <v>6.06</v>
      </c>
      <c r="J610" s="41">
        <v>6.024</v>
      </c>
      <c r="K610" s="41">
        <v>6.118</v>
      </c>
      <c r="L610" s="41">
        <v>6.118</v>
      </c>
      <c r="M610" s="41">
        <v>6.118</v>
      </c>
      <c r="N610" s="41">
        <v>6.111</v>
      </c>
      <c r="O610" s="41">
        <v>6.089</v>
      </c>
      <c r="P610" s="41"/>
      <c r="Q610" s="41"/>
      <c r="R610" s="41">
        <v>6.082</v>
      </c>
      <c r="S610" s="41">
        <v>6.067</v>
      </c>
      <c r="T610" s="52">
        <v>63.747</v>
      </c>
    </row>
    <row r="611" spans="1:20" ht="15">
      <c r="A611" s="81"/>
      <c r="B611" s="158"/>
      <c r="C611" s="40"/>
      <c r="D611" s="109" t="s">
        <v>796</v>
      </c>
      <c r="E611" s="97"/>
      <c r="F611" s="97"/>
      <c r="G611" s="97"/>
      <c r="H611" s="98">
        <v>8.96</v>
      </c>
      <c r="I611" s="98">
        <v>6.06</v>
      </c>
      <c r="J611" s="98">
        <v>6.024</v>
      </c>
      <c r="K611" s="98">
        <v>6.118</v>
      </c>
      <c r="L611" s="98">
        <v>6.118</v>
      </c>
      <c r="M611" s="98">
        <v>6.118</v>
      </c>
      <c r="N611" s="98">
        <v>6.111</v>
      </c>
      <c r="O611" s="98">
        <v>6.089</v>
      </c>
      <c r="P611" s="98"/>
      <c r="Q611" s="98"/>
      <c r="R611" s="98">
        <v>6.082</v>
      </c>
      <c r="S611" s="98">
        <v>6.067</v>
      </c>
      <c r="T611" s="102">
        <v>63.747</v>
      </c>
    </row>
    <row r="612" spans="1:20" ht="15">
      <c r="A612" s="81"/>
      <c r="B612" s="158"/>
      <c r="C612" s="40"/>
      <c r="D612" s="96" t="s">
        <v>581</v>
      </c>
      <c r="E612" s="56" t="s">
        <v>69</v>
      </c>
      <c r="F612" s="96" t="s">
        <v>106</v>
      </c>
      <c r="G612" s="56" t="s">
        <v>107</v>
      </c>
      <c r="H612" s="41">
        <v>22.664000000000005</v>
      </c>
      <c r="I612" s="41">
        <v>21.805000000000003</v>
      </c>
      <c r="J612" s="41">
        <v>19.977</v>
      </c>
      <c r="K612" s="41">
        <v>19.304</v>
      </c>
      <c r="L612" s="41">
        <v>15.860999999999999</v>
      </c>
      <c r="M612" s="41">
        <v>15.278999999999998</v>
      </c>
      <c r="N612" s="41">
        <v>19.102</v>
      </c>
      <c r="O612" s="41">
        <v>15.494000000000002</v>
      </c>
      <c r="P612" s="41">
        <v>17.395</v>
      </c>
      <c r="Q612" s="41">
        <v>17.556</v>
      </c>
      <c r="R612" s="41">
        <v>15.150999999999998</v>
      </c>
      <c r="S612" s="41">
        <v>18.246</v>
      </c>
      <c r="T612" s="52">
        <v>217.83400000000006</v>
      </c>
    </row>
    <row r="613" spans="1:20" ht="15">
      <c r="A613" s="81"/>
      <c r="B613" s="158"/>
      <c r="C613" s="40"/>
      <c r="D613" s="109" t="s">
        <v>582</v>
      </c>
      <c r="E613" s="97"/>
      <c r="F613" s="97"/>
      <c r="G613" s="97"/>
      <c r="H613" s="98">
        <v>22.664000000000005</v>
      </c>
      <c r="I613" s="98">
        <v>21.805000000000003</v>
      </c>
      <c r="J613" s="98">
        <v>19.977</v>
      </c>
      <c r="K613" s="98">
        <v>19.304</v>
      </c>
      <c r="L613" s="98">
        <v>15.860999999999999</v>
      </c>
      <c r="M613" s="98">
        <v>15.278999999999998</v>
      </c>
      <c r="N613" s="98">
        <v>19.102</v>
      </c>
      <c r="O613" s="98">
        <v>15.494000000000002</v>
      </c>
      <c r="P613" s="98">
        <v>17.395</v>
      </c>
      <c r="Q613" s="98">
        <v>17.556</v>
      </c>
      <c r="R613" s="98">
        <v>15.150999999999998</v>
      </c>
      <c r="S613" s="98">
        <v>18.246</v>
      </c>
      <c r="T613" s="102">
        <v>217.83400000000006</v>
      </c>
    </row>
    <row r="614" spans="1:20" ht="15">
      <c r="A614" s="81"/>
      <c r="B614" s="158"/>
      <c r="C614" s="40"/>
      <c r="D614" s="95" t="s">
        <v>331</v>
      </c>
      <c r="E614" s="56" t="s">
        <v>67</v>
      </c>
      <c r="F614" s="95" t="s">
        <v>106</v>
      </c>
      <c r="G614" s="56" t="s">
        <v>107</v>
      </c>
      <c r="H614" s="41">
        <v>1513.4379999999999</v>
      </c>
      <c r="I614" s="41">
        <v>1657.5209999999997</v>
      </c>
      <c r="J614" s="41">
        <v>1520.288</v>
      </c>
      <c r="K614" s="41">
        <v>1427.039</v>
      </c>
      <c r="L614" s="41">
        <v>1451.9859999999999</v>
      </c>
      <c r="M614" s="41">
        <v>1345.669</v>
      </c>
      <c r="N614" s="41">
        <v>1328.902</v>
      </c>
      <c r="O614" s="41">
        <v>1582.3860000000002</v>
      </c>
      <c r="P614" s="41">
        <v>1666.9380000000003</v>
      </c>
      <c r="Q614" s="41">
        <v>1895.1160000000002</v>
      </c>
      <c r="R614" s="41">
        <v>1697.384</v>
      </c>
      <c r="S614" s="41">
        <v>1583.784</v>
      </c>
      <c r="T614" s="52">
        <v>18670.451</v>
      </c>
    </row>
    <row r="615" spans="1:20" ht="15">
      <c r="A615" s="81"/>
      <c r="B615" s="158"/>
      <c r="C615" s="40"/>
      <c r="D615" s="39"/>
      <c r="E615" s="56" t="s">
        <v>69</v>
      </c>
      <c r="F615" s="93" t="s">
        <v>106</v>
      </c>
      <c r="G615" s="56" t="s">
        <v>107</v>
      </c>
      <c r="H615" s="41">
        <v>2420.072</v>
      </c>
      <c r="I615" s="41">
        <v>2469.418</v>
      </c>
      <c r="J615" s="41">
        <v>2367.1059999999998</v>
      </c>
      <c r="K615" s="41">
        <v>2366.063</v>
      </c>
      <c r="L615" s="41">
        <v>2327.1569999999997</v>
      </c>
      <c r="M615" s="41">
        <v>2389.6980000000003</v>
      </c>
      <c r="N615" s="41">
        <v>2394.6319999999996</v>
      </c>
      <c r="O615" s="41">
        <v>2589.389</v>
      </c>
      <c r="P615" s="41">
        <v>2707.816</v>
      </c>
      <c r="Q615" s="41">
        <v>2813.71</v>
      </c>
      <c r="R615" s="41">
        <v>2785.419</v>
      </c>
      <c r="S615" s="41">
        <v>2984.1459999999997</v>
      </c>
      <c r="T615" s="52">
        <v>30614.625999999997</v>
      </c>
    </row>
    <row r="616" spans="1:20" ht="15">
      <c r="A616" s="81"/>
      <c r="B616" s="158"/>
      <c r="C616" s="40"/>
      <c r="D616" s="109" t="s">
        <v>332</v>
      </c>
      <c r="E616" s="97"/>
      <c r="F616" s="97"/>
      <c r="G616" s="97"/>
      <c r="H616" s="98">
        <v>3933.51</v>
      </c>
      <c r="I616" s="98">
        <v>4126.939</v>
      </c>
      <c r="J616" s="98">
        <v>3887.394</v>
      </c>
      <c r="K616" s="98">
        <v>3793.102</v>
      </c>
      <c r="L616" s="98">
        <v>3779.1429999999996</v>
      </c>
      <c r="M616" s="98">
        <v>3735.367</v>
      </c>
      <c r="N616" s="98">
        <v>3723.5339999999997</v>
      </c>
      <c r="O616" s="98">
        <v>4171.775000000001</v>
      </c>
      <c r="P616" s="98">
        <v>4374.754</v>
      </c>
      <c r="Q616" s="98">
        <v>4708.826</v>
      </c>
      <c r="R616" s="98">
        <v>4482.803</v>
      </c>
      <c r="S616" s="98">
        <v>4567.93</v>
      </c>
      <c r="T616" s="102">
        <v>49285.077</v>
      </c>
    </row>
    <row r="617" spans="1:20" ht="15">
      <c r="A617" s="81"/>
      <c r="B617" s="158"/>
      <c r="C617" s="40"/>
      <c r="D617" s="95" t="s">
        <v>333</v>
      </c>
      <c r="E617" s="56" t="s">
        <v>67</v>
      </c>
      <c r="F617" s="95" t="s">
        <v>106</v>
      </c>
      <c r="G617" s="56" t="s">
        <v>107</v>
      </c>
      <c r="H617" s="41">
        <v>115.75999999999999</v>
      </c>
      <c r="I617" s="41">
        <v>70.02199999999999</v>
      </c>
      <c r="J617" s="41">
        <v>81.501</v>
      </c>
      <c r="K617" s="41">
        <v>82.608</v>
      </c>
      <c r="L617" s="41">
        <v>84.602</v>
      </c>
      <c r="M617" s="41">
        <v>82.545</v>
      </c>
      <c r="N617" s="41">
        <v>80.264</v>
      </c>
      <c r="O617" s="41">
        <v>82.13900000000001</v>
      </c>
      <c r="P617" s="41">
        <v>79.163</v>
      </c>
      <c r="Q617" s="41">
        <v>80.94800000000001</v>
      </c>
      <c r="R617" s="41">
        <v>65.696</v>
      </c>
      <c r="S617" s="41">
        <v>83.16799999999999</v>
      </c>
      <c r="T617" s="52">
        <v>988.416</v>
      </c>
    </row>
    <row r="618" spans="1:20" ht="15">
      <c r="A618" s="81"/>
      <c r="B618" s="158"/>
      <c r="C618" s="40"/>
      <c r="D618" s="39"/>
      <c r="E618" s="56" t="s">
        <v>69</v>
      </c>
      <c r="F618" s="93" t="s">
        <v>106</v>
      </c>
      <c r="G618" s="56" t="s">
        <v>107</v>
      </c>
      <c r="H618" s="41">
        <v>25.43</v>
      </c>
      <c r="I618" s="41">
        <v>23.859</v>
      </c>
      <c r="J618" s="41">
        <v>24.87</v>
      </c>
      <c r="K618" s="41">
        <v>25.743</v>
      </c>
      <c r="L618" s="41">
        <v>23.775000000000002</v>
      </c>
      <c r="M618" s="41">
        <v>25.057000000000002</v>
      </c>
      <c r="N618" s="41">
        <v>23.101999999999997</v>
      </c>
      <c r="O618" s="41">
        <v>26.264</v>
      </c>
      <c r="P618" s="41">
        <v>26.571</v>
      </c>
      <c r="Q618" s="41">
        <v>26.287000000000003</v>
      </c>
      <c r="R618" s="41">
        <v>26.543</v>
      </c>
      <c r="S618" s="41">
        <v>28.68</v>
      </c>
      <c r="T618" s="52">
        <v>306.18100000000004</v>
      </c>
    </row>
    <row r="619" spans="1:20" ht="15">
      <c r="A619" s="81"/>
      <c r="B619" s="158"/>
      <c r="C619" s="40"/>
      <c r="D619" s="109" t="s">
        <v>334</v>
      </c>
      <c r="E619" s="97"/>
      <c r="F619" s="97"/>
      <c r="G619" s="97"/>
      <c r="H619" s="98">
        <v>141.19</v>
      </c>
      <c r="I619" s="98">
        <v>93.881</v>
      </c>
      <c r="J619" s="98">
        <v>106.37100000000001</v>
      </c>
      <c r="K619" s="98">
        <v>108.351</v>
      </c>
      <c r="L619" s="98">
        <v>108.37700000000001</v>
      </c>
      <c r="M619" s="98">
        <v>107.602</v>
      </c>
      <c r="N619" s="98">
        <v>103.36599999999999</v>
      </c>
      <c r="O619" s="98">
        <v>108.403</v>
      </c>
      <c r="P619" s="98">
        <v>105.734</v>
      </c>
      <c r="Q619" s="98">
        <v>107.23500000000001</v>
      </c>
      <c r="R619" s="98">
        <v>92.239</v>
      </c>
      <c r="S619" s="98">
        <v>111.84799999999998</v>
      </c>
      <c r="T619" s="102">
        <v>1294.5970000000002</v>
      </c>
    </row>
    <row r="620" spans="1:20" ht="15">
      <c r="A620" s="81"/>
      <c r="B620" s="158"/>
      <c r="C620" s="40"/>
      <c r="D620" s="95" t="s">
        <v>335</v>
      </c>
      <c r="E620" s="56" t="s">
        <v>67</v>
      </c>
      <c r="F620" s="95">
        <v>2</v>
      </c>
      <c r="G620" s="56" t="s">
        <v>68</v>
      </c>
      <c r="H620" s="41">
        <v>7934.763999999999</v>
      </c>
      <c r="I620" s="41">
        <v>8122.516</v>
      </c>
      <c r="J620" s="41">
        <v>6945.706</v>
      </c>
      <c r="K620" s="41">
        <v>8219.818</v>
      </c>
      <c r="L620" s="41">
        <v>8113.361000000001</v>
      </c>
      <c r="M620" s="41">
        <v>7647.1849999999995</v>
      </c>
      <c r="N620" s="41">
        <v>7319.234</v>
      </c>
      <c r="O620" s="41">
        <v>6919.237999999999</v>
      </c>
      <c r="P620" s="41">
        <v>7169.532999999999</v>
      </c>
      <c r="Q620" s="41">
        <v>7459.191000000001</v>
      </c>
      <c r="R620" s="41">
        <v>8020.249000000001</v>
      </c>
      <c r="S620" s="41">
        <v>9520.056</v>
      </c>
      <c r="T620" s="52">
        <v>93390.85099999998</v>
      </c>
    </row>
    <row r="621" spans="1:20" ht="15">
      <c r="A621" s="81"/>
      <c r="B621" s="158"/>
      <c r="C621" s="40"/>
      <c r="D621" s="39"/>
      <c r="E621" s="56" t="s">
        <v>69</v>
      </c>
      <c r="F621" s="93">
        <v>2</v>
      </c>
      <c r="G621" s="56" t="s">
        <v>68</v>
      </c>
      <c r="H621" s="41">
        <v>5593.419</v>
      </c>
      <c r="I621" s="41">
        <v>5535.098999999999</v>
      </c>
      <c r="J621" s="41">
        <v>5198.440999999999</v>
      </c>
      <c r="K621" s="41">
        <v>5340.59</v>
      </c>
      <c r="L621" s="41">
        <v>5126.209</v>
      </c>
      <c r="M621" s="41">
        <v>5151.752</v>
      </c>
      <c r="N621" s="41">
        <v>5020.321000000001</v>
      </c>
      <c r="O621" s="41">
        <v>5147.789000000001</v>
      </c>
      <c r="P621" s="41">
        <v>5156.792000000002</v>
      </c>
      <c r="Q621" s="41">
        <v>5407.791</v>
      </c>
      <c r="R621" s="41">
        <v>5278.489</v>
      </c>
      <c r="S621" s="41">
        <v>5846.584000000001</v>
      </c>
      <c r="T621" s="52">
        <v>63803.276</v>
      </c>
    </row>
    <row r="622" spans="1:20" ht="15">
      <c r="A622" s="81"/>
      <c r="B622" s="158"/>
      <c r="C622" s="40"/>
      <c r="D622" s="109" t="s">
        <v>336</v>
      </c>
      <c r="E622" s="97"/>
      <c r="F622" s="97"/>
      <c r="G622" s="97"/>
      <c r="H622" s="98">
        <v>13528.182999999999</v>
      </c>
      <c r="I622" s="98">
        <v>13657.614999999998</v>
      </c>
      <c r="J622" s="98">
        <v>12144.146999999999</v>
      </c>
      <c r="K622" s="98">
        <v>13560.408</v>
      </c>
      <c r="L622" s="98">
        <v>13239.57</v>
      </c>
      <c r="M622" s="98">
        <v>12798.937</v>
      </c>
      <c r="N622" s="98">
        <v>12339.555</v>
      </c>
      <c r="O622" s="98">
        <v>12067.027</v>
      </c>
      <c r="P622" s="98">
        <v>12326.325</v>
      </c>
      <c r="Q622" s="98">
        <v>12866.982</v>
      </c>
      <c r="R622" s="98">
        <v>13298.738000000001</v>
      </c>
      <c r="S622" s="98">
        <v>15366.640000000001</v>
      </c>
      <c r="T622" s="102">
        <v>157194.12699999998</v>
      </c>
    </row>
    <row r="623" spans="1:20" ht="15">
      <c r="A623" s="81"/>
      <c r="B623" s="158"/>
      <c r="C623" s="40"/>
      <c r="D623" s="95" t="s">
        <v>337</v>
      </c>
      <c r="E623" s="56" t="s">
        <v>67</v>
      </c>
      <c r="F623" s="95">
        <v>2</v>
      </c>
      <c r="G623" s="56" t="s">
        <v>68</v>
      </c>
      <c r="H623" s="41">
        <v>1258.23</v>
      </c>
      <c r="I623" s="41">
        <v>1147.4389999999999</v>
      </c>
      <c r="J623" s="41">
        <v>1239.377</v>
      </c>
      <c r="K623" s="41">
        <v>1093.777</v>
      </c>
      <c r="L623" s="41">
        <v>1121.787</v>
      </c>
      <c r="M623" s="41">
        <v>1041.815</v>
      </c>
      <c r="N623" s="41">
        <v>1095.759</v>
      </c>
      <c r="O623" s="41">
        <v>1063.267</v>
      </c>
      <c r="P623" s="41">
        <v>1035.6219999999998</v>
      </c>
      <c r="Q623" s="41">
        <v>1057.202</v>
      </c>
      <c r="R623" s="41">
        <v>1076</v>
      </c>
      <c r="S623" s="41">
        <v>1143.356</v>
      </c>
      <c r="T623" s="52">
        <v>13373.631</v>
      </c>
    </row>
    <row r="624" spans="1:20" ht="15">
      <c r="A624" s="81"/>
      <c r="B624" s="158"/>
      <c r="C624" s="40"/>
      <c r="D624" s="39"/>
      <c r="E624" s="56" t="s">
        <v>69</v>
      </c>
      <c r="F624" s="93">
        <v>2</v>
      </c>
      <c r="G624" s="56" t="s">
        <v>68</v>
      </c>
      <c r="H624" s="41">
        <v>3660.5109999999995</v>
      </c>
      <c r="I624" s="41">
        <v>3718.895</v>
      </c>
      <c r="J624" s="41">
        <v>3507.7539999999995</v>
      </c>
      <c r="K624" s="41">
        <v>3655.7639999999997</v>
      </c>
      <c r="L624" s="41">
        <v>3347.61</v>
      </c>
      <c r="M624" s="41">
        <v>3348.349000000001</v>
      </c>
      <c r="N624" s="41">
        <v>3297.9230000000002</v>
      </c>
      <c r="O624" s="41">
        <v>3274.1349999999998</v>
      </c>
      <c r="P624" s="41">
        <v>3398.047</v>
      </c>
      <c r="Q624" s="41">
        <v>3368.633</v>
      </c>
      <c r="R624" s="41">
        <v>3316.1409999999996</v>
      </c>
      <c r="S624" s="41">
        <v>3642.9010000000003</v>
      </c>
      <c r="T624" s="52">
        <v>41536.662999999986</v>
      </c>
    </row>
    <row r="625" spans="1:20" ht="15">
      <c r="A625" s="81"/>
      <c r="B625" s="158"/>
      <c r="C625" s="40"/>
      <c r="D625" s="109" t="s">
        <v>338</v>
      </c>
      <c r="E625" s="97"/>
      <c r="F625" s="97"/>
      <c r="G625" s="97"/>
      <c r="H625" s="98">
        <v>4918.741</v>
      </c>
      <c r="I625" s="98">
        <v>4866.334</v>
      </c>
      <c r="J625" s="98">
        <v>4747.130999999999</v>
      </c>
      <c r="K625" s="98">
        <v>4749.540999999999</v>
      </c>
      <c r="L625" s="98">
        <v>4469.397</v>
      </c>
      <c r="M625" s="98">
        <v>4390.164000000001</v>
      </c>
      <c r="N625" s="98">
        <v>4393.682000000001</v>
      </c>
      <c r="O625" s="98">
        <v>4337.402</v>
      </c>
      <c r="P625" s="98">
        <v>4433.669</v>
      </c>
      <c r="Q625" s="98">
        <v>4425.835</v>
      </c>
      <c r="R625" s="98">
        <v>4392.141</v>
      </c>
      <c r="S625" s="98">
        <v>4786.2570000000005</v>
      </c>
      <c r="T625" s="102">
        <v>54910.29399999999</v>
      </c>
    </row>
    <row r="626" spans="1:20" ht="15">
      <c r="A626" s="81"/>
      <c r="B626" s="158"/>
      <c r="C626" s="40"/>
      <c r="D626" s="95" t="s">
        <v>339</v>
      </c>
      <c r="E626" s="56" t="s">
        <v>112</v>
      </c>
      <c r="F626" s="95">
        <v>2</v>
      </c>
      <c r="G626" s="56" t="s">
        <v>68</v>
      </c>
      <c r="H626" s="41">
        <v>657.069</v>
      </c>
      <c r="I626" s="41">
        <v>586.344</v>
      </c>
      <c r="J626" s="41">
        <v>606.936</v>
      </c>
      <c r="K626" s="41">
        <v>679.102</v>
      </c>
      <c r="L626" s="41">
        <v>610.419</v>
      </c>
      <c r="M626" s="41">
        <v>519.65</v>
      </c>
      <c r="N626" s="41">
        <v>546.625</v>
      </c>
      <c r="O626" s="41">
        <v>546.66</v>
      </c>
      <c r="P626" s="41">
        <v>522.013</v>
      </c>
      <c r="Q626" s="41">
        <v>563.59</v>
      </c>
      <c r="R626" s="41"/>
      <c r="S626" s="41"/>
      <c r="T626" s="52">
        <v>5838.408</v>
      </c>
    </row>
    <row r="627" spans="1:20" ht="15">
      <c r="A627" s="81"/>
      <c r="B627" s="158"/>
      <c r="C627" s="40"/>
      <c r="D627" s="42"/>
      <c r="E627" s="56" t="s">
        <v>67</v>
      </c>
      <c r="F627" s="92">
        <v>2</v>
      </c>
      <c r="G627" s="56" t="s">
        <v>68</v>
      </c>
      <c r="H627" s="41">
        <v>6266.665999999999</v>
      </c>
      <c r="I627" s="41">
        <v>6383.742</v>
      </c>
      <c r="J627" s="41">
        <v>6791.797</v>
      </c>
      <c r="K627" s="41">
        <v>6604.9890000000005</v>
      </c>
      <c r="L627" s="41">
        <v>6221.372000000001</v>
      </c>
      <c r="M627" s="41">
        <v>5739.458</v>
      </c>
      <c r="N627" s="41">
        <v>5574.388</v>
      </c>
      <c r="O627" s="41">
        <v>5723.789000000001</v>
      </c>
      <c r="P627" s="41">
        <v>5669.1359999999995</v>
      </c>
      <c r="Q627" s="41">
        <v>6546.6</v>
      </c>
      <c r="R627" s="41">
        <v>2832.343</v>
      </c>
      <c r="S627" s="41">
        <v>3079.793</v>
      </c>
      <c r="T627" s="52">
        <v>67434.073</v>
      </c>
    </row>
    <row r="628" spans="1:20" ht="15">
      <c r="A628" s="81"/>
      <c r="B628" s="158"/>
      <c r="C628" s="40"/>
      <c r="D628" s="39"/>
      <c r="E628" s="56" t="s">
        <v>69</v>
      </c>
      <c r="F628" s="93">
        <v>2</v>
      </c>
      <c r="G628" s="56" t="s">
        <v>68</v>
      </c>
      <c r="H628" s="41">
        <v>5032.27</v>
      </c>
      <c r="I628" s="41">
        <v>5153.587</v>
      </c>
      <c r="J628" s="41">
        <v>4841.831</v>
      </c>
      <c r="K628" s="41">
        <v>5124.543</v>
      </c>
      <c r="L628" s="41">
        <v>4935.747</v>
      </c>
      <c r="M628" s="41">
        <v>4941.9130000000005</v>
      </c>
      <c r="N628" s="41">
        <v>4579.25</v>
      </c>
      <c r="O628" s="41">
        <v>4828.366000000001</v>
      </c>
      <c r="P628" s="41">
        <v>4807.485</v>
      </c>
      <c r="Q628" s="41">
        <v>5029.382</v>
      </c>
      <c r="R628" s="41">
        <v>2750.131</v>
      </c>
      <c r="S628" s="41">
        <v>3069.3030000000003</v>
      </c>
      <c r="T628" s="52">
        <v>55093.808000000005</v>
      </c>
    </row>
    <row r="629" spans="1:20" ht="15">
      <c r="A629" s="81"/>
      <c r="B629" s="158"/>
      <c r="C629" s="40"/>
      <c r="D629" s="109" t="s">
        <v>340</v>
      </c>
      <c r="E629" s="97"/>
      <c r="F629" s="97"/>
      <c r="G629" s="97"/>
      <c r="H629" s="98">
        <v>11956.005</v>
      </c>
      <c r="I629" s="98">
        <v>12123.673</v>
      </c>
      <c r="J629" s="98">
        <v>12240.563999999998</v>
      </c>
      <c r="K629" s="98">
        <v>12408.634</v>
      </c>
      <c r="L629" s="98">
        <v>11767.538</v>
      </c>
      <c r="M629" s="98">
        <v>11201.021</v>
      </c>
      <c r="N629" s="98">
        <v>10700.262999999999</v>
      </c>
      <c r="O629" s="98">
        <v>11098.815000000002</v>
      </c>
      <c r="P629" s="98">
        <v>10998.633999999998</v>
      </c>
      <c r="Q629" s="98">
        <v>12139.572</v>
      </c>
      <c r="R629" s="98">
        <v>5582.474</v>
      </c>
      <c r="S629" s="98">
        <v>6149.0960000000005</v>
      </c>
      <c r="T629" s="102">
        <v>128366.289</v>
      </c>
    </row>
    <row r="630" spans="1:20" ht="15">
      <c r="A630" s="81"/>
      <c r="B630" s="158"/>
      <c r="C630" s="40"/>
      <c r="D630" s="95" t="s">
        <v>341</v>
      </c>
      <c r="E630" s="56" t="s">
        <v>67</v>
      </c>
      <c r="F630" s="95">
        <v>4</v>
      </c>
      <c r="G630" s="56" t="s">
        <v>79</v>
      </c>
      <c r="H630" s="41">
        <v>1285.0459999999998</v>
      </c>
      <c r="I630" s="41">
        <v>1429.895</v>
      </c>
      <c r="J630" s="41">
        <v>1362.4530000000002</v>
      </c>
      <c r="K630" s="41">
        <v>1693.7069999999997</v>
      </c>
      <c r="L630" s="41">
        <v>1628.7969999999998</v>
      </c>
      <c r="M630" s="41">
        <v>1014.129</v>
      </c>
      <c r="N630" s="41">
        <v>834.255</v>
      </c>
      <c r="O630" s="41">
        <v>1282.397</v>
      </c>
      <c r="P630" s="41">
        <v>1741.7079999999999</v>
      </c>
      <c r="Q630" s="41">
        <v>1768.5729999999999</v>
      </c>
      <c r="R630" s="41">
        <v>1539.079</v>
      </c>
      <c r="S630" s="41">
        <v>1097.4150000000002</v>
      </c>
      <c r="T630" s="52">
        <v>16677.454</v>
      </c>
    </row>
    <row r="631" spans="1:20" ht="15">
      <c r="A631" s="81"/>
      <c r="B631" s="158"/>
      <c r="C631" s="40"/>
      <c r="D631" s="39"/>
      <c r="E631" s="56" t="s">
        <v>69</v>
      </c>
      <c r="F631" s="93">
        <v>4</v>
      </c>
      <c r="G631" s="56" t="s">
        <v>79</v>
      </c>
      <c r="H631" s="41">
        <v>892.914</v>
      </c>
      <c r="I631" s="41">
        <v>915.413</v>
      </c>
      <c r="J631" s="41">
        <v>872.9409999999999</v>
      </c>
      <c r="K631" s="41">
        <v>900.0530000000001</v>
      </c>
      <c r="L631" s="41">
        <v>892.4169999999999</v>
      </c>
      <c r="M631" s="41">
        <v>882.7389999999998</v>
      </c>
      <c r="N631" s="41">
        <v>826.274</v>
      </c>
      <c r="O631" s="41">
        <v>875.873</v>
      </c>
      <c r="P631" s="41">
        <v>828.4399999999999</v>
      </c>
      <c r="Q631" s="41">
        <v>873.709</v>
      </c>
      <c r="R631" s="41">
        <v>522.557</v>
      </c>
      <c r="S631" s="41">
        <v>551.3249999999999</v>
      </c>
      <c r="T631" s="52">
        <v>9834.655</v>
      </c>
    </row>
    <row r="632" spans="1:20" ht="15">
      <c r="A632" s="81"/>
      <c r="B632" s="158"/>
      <c r="C632" s="40"/>
      <c r="D632" s="109" t="s">
        <v>342</v>
      </c>
      <c r="E632" s="97"/>
      <c r="F632" s="97"/>
      <c r="G632" s="97"/>
      <c r="H632" s="98">
        <v>2177.96</v>
      </c>
      <c r="I632" s="98">
        <v>2345.308</v>
      </c>
      <c r="J632" s="98">
        <v>2235.3940000000002</v>
      </c>
      <c r="K632" s="98">
        <v>2593.7599999999998</v>
      </c>
      <c r="L632" s="98">
        <v>2521.214</v>
      </c>
      <c r="M632" s="98">
        <v>1896.868</v>
      </c>
      <c r="N632" s="98">
        <v>1660.529</v>
      </c>
      <c r="O632" s="98">
        <v>2158.27</v>
      </c>
      <c r="P632" s="98">
        <v>2570.1479999999997</v>
      </c>
      <c r="Q632" s="98">
        <v>2642.2819999999997</v>
      </c>
      <c r="R632" s="98">
        <v>2061.636</v>
      </c>
      <c r="S632" s="98">
        <v>1648.7400000000002</v>
      </c>
      <c r="T632" s="102">
        <v>26512.109000000004</v>
      </c>
    </row>
    <row r="633" spans="1:20" ht="15">
      <c r="A633" s="81"/>
      <c r="B633" s="158"/>
      <c r="C633" s="40"/>
      <c r="D633" s="95" t="s">
        <v>797</v>
      </c>
      <c r="E633" s="56" t="s">
        <v>67</v>
      </c>
      <c r="F633" s="95">
        <v>2</v>
      </c>
      <c r="G633" s="56" t="s">
        <v>68</v>
      </c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>
        <v>1565.232</v>
      </c>
      <c r="S633" s="41">
        <v>1677.9840000000002</v>
      </c>
      <c r="T633" s="52">
        <v>3243.2160000000003</v>
      </c>
    </row>
    <row r="634" spans="1:20" ht="15">
      <c r="A634" s="81"/>
      <c r="B634" s="158"/>
      <c r="C634" s="40"/>
      <c r="D634" s="39"/>
      <c r="E634" s="56" t="s">
        <v>69</v>
      </c>
      <c r="F634" s="93">
        <v>2</v>
      </c>
      <c r="G634" s="56" t="s">
        <v>68</v>
      </c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>
        <v>941.053</v>
      </c>
      <c r="S634" s="41">
        <v>1031.65</v>
      </c>
      <c r="T634" s="52">
        <v>1972.703</v>
      </c>
    </row>
    <row r="635" spans="1:20" ht="15">
      <c r="A635" s="81"/>
      <c r="B635" s="158"/>
      <c r="C635" s="40"/>
      <c r="D635" s="109" t="s">
        <v>798</v>
      </c>
      <c r="E635" s="97"/>
      <c r="F635" s="97"/>
      <c r="G635" s="97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>
        <v>2506.285</v>
      </c>
      <c r="S635" s="98">
        <v>2709.634</v>
      </c>
      <c r="T635" s="102">
        <v>5215.919</v>
      </c>
    </row>
    <row r="636" spans="1:20" ht="15">
      <c r="A636" s="81"/>
      <c r="B636" s="158"/>
      <c r="C636" s="40"/>
      <c r="D636" s="95" t="s">
        <v>343</v>
      </c>
      <c r="E636" s="56" t="s">
        <v>67</v>
      </c>
      <c r="F636" s="95">
        <v>4</v>
      </c>
      <c r="G636" s="56" t="s">
        <v>79</v>
      </c>
      <c r="H636" s="41">
        <v>119.229</v>
      </c>
      <c r="I636" s="41">
        <v>112.321</v>
      </c>
      <c r="J636" s="41">
        <v>127.94</v>
      </c>
      <c r="K636" s="41">
        <v>119.374</v>
      </c>
      <c r="L636" s="41">
        <v>122.752</v>
      </c>
      <c r="M636" s="41">
        <v>109.056</v>
      </c>
      <c r="N636" s="41">
        <v>105.45599999999999</v>
      </c>
      <c r="O636" s="41">
        <v>113.307</v>
      </c>
      <c r="P636" s="41">
        <v>112.101</v>
      </c>
      <c r="Q636" s="41">
        <v>107.338</v>
      </c>
      <c r="R636" s="41">
        <v>112.414</v>
      </c>
      <c r="S636" s="41">
        <v>125.01599999999999</v>
      </c>
      <c r="T636" s="52">
        <v>1386.304</v>
      </c>
    </row>
    <row r="637" spans="1:20" ht="15">
      <c r="A637" s="81"/>
      <c r="B637" s="158"/>
      <c r="C637" s="40"/>
      <c r="D637" s="39"/>
      <c r="E637" s="56" t="s">
        <v>69</v>
      </c>
      <c r="F637" s="93">
        <v>4</v>
      </c>
      <c r="G637" s="56" t="s">
        <v>79</v>
      </c>
      <c r="H637" s="41">
        <v>171.08199999999997</v>
      </c>
      <c r="I637" s="41">
        <v>167.37999999999997</v>
      </c>
      <c r="J637" s="41">
        <v>156.818</v>
      </c>
      <c r="K637" s="41">
        <v>172.81199999999998</v>
      </c>
      <c r="L637" s="41">
        <v>170.339</v>
      </c>
      <c r="M637" s="41">
        <v>173.362</v>
      </c>
      <c r="N637" s="41">
        <v>162.115</v>
      </c>
      <c r="O637" s="41">
        <v>176.291</v>
      </c>
      <c r="P637" s="41">
        <v>177.904</v>
      </c>
      <c r="Q637" s="41">
        <v>177.324</v>
      </c>
      <c r="R637" s="41">
        <v>177.57699999999997</v>
      </c>
      <c r="S637" s="41">
        <v>191.20800000000003</v>
      </c>
      <c r="T637" s="52">
        <v>2074.212</v>
      </c>
    </row>
    <row r="638" spans="1:20" ht="15">
      <c r="A638" s="81"/>
      <c r="B638" s="158"/>
      <c r="C638" s="40"/>
      <c r="D638" s="109" t="s">
        <v>344</v>
      </c>
      <c r="E638" s="97"/>
      <c r="F638" s="97"/>
      <c r="G638" s="97"/>
      <c r="H638" s="98">
        <v>290.311</v>
      </c>
      <c r="I638" s="98">
        <v>279.70099999999996</v>
      </c>
      <c r="J638" s="98">
        <v>284.75800000000004</v>
      </c>
      <c r="K638" s="98">
        <v>292.186</v>
      </c>
      <c r="L638" s="98">
        <v>293.091</v>
      </c>
      <c r="M638" s="98">
        <v>282.418</v>
      </c>
      <c r="N638" s="98">
        <v>267.571</v>
      </c>
      <c r="O638" s="98">
        <v>289.598</v>
      </c>
      <c r="P638" s="98">
        <v>290.005</v>
      </c>
      <c r="Q638" s="98">
        <v>284.66200000000003</v>
      </c>
      <c r="R638" s="98">
        <v>289.991</v>
      </c>
      <c r="S638" s="98">
        <v>316.22400000000005</v>
      </c>
      <c r="T638" s="102">
        <v>3460.516</v>
      </c>
    </row>
    <row r="639" spans="1:20" ht="15">
      <c r="A639" s="81"/>
      <c r="B639" s="158"/>
      <c r="C639" s="40"/>
      <c r="D639" s="95" t="s">
        <v>799</v>
      </c>
      <c r="E639" s="56" t="s">
        <v>67</v>
      </c>
      <c r="F639" s="95">
        <v>3</v>
      </c>
      <c r="G639" s="56" t="s">
        <v>90</v>
      </c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>
        <v>389.34000000000003</v>
      </c>
      <c r="S639" s="41">
        <v>416.89300000000003</v>
      </c>
      <c r="T639" s="52">
        <v>806.2330000000001</v>
      </c>
    </row>
    <row r="640" spans="1:20" ht="15">
      <c r="A640" s="81"/>
      <c r="B640" s="158"/>
      <c r="C640" s="40"/>
      <c r="D640" s="39"/>
      <c r="E640" s="56" t="s">
        <v>69</v>
      </c>
      <c r="F640" s="93">
        <v>3</v>
      </c>
      <c r="G640" s="56" t="s">
        <v>90</v>
      </c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>
        <v>357.246</v>
      </c>
      <c r="S640" s="41">
        <v>401.37</v>
      </c>
      <c r="T640" s="52">
        <v>758.616</v>
      </c>
    </row>
    <row r="641" spans="1:20" ht="15">
      <c r="A641" s="81"/>
      <c r="B641" s="158"/>
      <c r="C641" s="40"/>
      <c r="D641" s="109" t="s">
        <v>800</v>
      </c>
      <c r="E641" s="97"/>
      <c r="F641" s="97"/>
      <c r="G641" s="97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>
        <v>746.586</v>
      </c>
      <c r="S641" s="98">
        <v>818.263</v>
      </c>
      <c r="T641" s="102">
        <v>1564.8490000000002</v>
      </c>
    </row>
    <row r="642" spans="1:20" ht="15">
      <c r="A642" s="81"/>
      <c r="B642" s="159"/>
      <c r="C642" s="106" t="s">
        <v>77</v>
      </c>
      <c r="D642" s="107"/>
      <c r="E642" s="107"/>
      <c r="F642" s="107"/>
      <c r="G642" s="107"/>
      <c r="H642" s="108">
        <v>95383.503</v>
      </c>
      <c r="I642" s="108">
        <v>97572.61799999999</v>
      </c>
      <c r="J642" s="108">
        <v>90910.12</v>
      </c>
      <c r="K642" s="108">
        <v>91898.029</v>
      </c>
      <c r="L642" s="108">
        <v>89901.956</v>
      </c>
      <c r="M642" s="108">
        <v>87503.122</v>
      </c>
      <c r="N642" s="108">
        <v>86919.27100000002</v>
      </c>
      <c r="O642" s="108">
        <v>86565.842</v>
      </c>
      <c r="P642" s="108">
        <v>88095.54000000001</v>
      </c>
      <c r="Q642" s="108">
        <v>92549.25</v>
      </c>
      <c r="R642" s="108">
        <v>92973.174</v>
      </c>
      <c r="S642" s="108">
        <v>103496.33299999996</v>
      </c>
      <c r="T642" s="110">
        <v>1103768.758</v>
      </c>
    </row>
    <row r="643" spans="1:20" ht="15">
      <c r="A643" s="80"/>
      <c r="B643" s="160" t="s">
        <v>53</v>
      </c>
      <c r="C643" s="36"/>
      <c r="D643" s="36"/>
      <c r="E643" s="36"/>
      <c r="F643" s="36"/>
      <c r="G643" s="36"/>
      <c r="H643" s="37">
        <v>95383.503</v>
      </c>
      <c r="I643" s="37">
        <v>97572.61799999999</v>
      </c>
      <c r="J643" s="37">
        <v>90910.12</v>
      </c>
      <c r="K643" s="37">
        <v>91898.029</v>
      </c>
      <c r="L643" s="37">
        <v>89901.956</v>
      </c>
      <c r="M643" s="37">
        <v>87503.122</v>
      </c>
      <c r="N643" s="37">
        <v>86919.27100000002</v>
      </c>
      <c r="O643" s="37">
        <v>86565.842</v>
      </c>
      <c r="P643" s="37">
        <v>88095.54000000001</v>
      </c>
      <c r="Q643" s="37">
        <v>92549.25</v>
      </c>
      <c r="R643" s="37">
        <v>92973.174</v>
      </c>
      <c r="S643" s="37">
        <v>103496.33299999996</v>
      </c>
      <c r="T643" s="51">
        <v>1103768.758</v>
      </c>
    </row>
    <row r="644" spans="1:20" ht="15">
      <c r="A644" s="94">
        <v>11</v>
      </c>
      <c r="B644" s="161" t="s">
        <v>16</v>
      </c>
      <c r="C644" s="56" t="s">
        <v>553</v>
      </c>
      <c r="D644" s="95" t="s">
        <v>345</v>
      </c>
      <c r="E644" s="56" t="s">
        <v>67</v>
      </c>
      <c r="F644" s="95">
        <v>4</v>
      </c>
      <c r="G644" s="56" t="s">
        <v>79</v>
      </c>
      <c r="H644" s="41">
        <v>7.894</v>
      </c>
      <c r="I644" s="41">
        <v>8.477</v>
      </c>
      <c r="J644" s="41">
        <v>8.52</v>
      </c>
      <c r="K644" s="41">
        <v>9.179</v>
      </c>
      <c r="L644" s="41">
        <v>8.738</v>
      </c>
      <c r="M644" s="41">
        <v>11.243</v>
      </c>
      <c r="N644" s="41">
        <v>7.42</v>
      </c>
      <c r="O644" s="41">
        <v>8.883</v>
      </c>
      <c r="P644" s="41">
        <v>7.478</v>
      </c>
      <c r="Q644" s="41">
        <v>9.007</v>
      </c>
      <c r="R644" s="41">
        <v>8.077</v>
      </c>
      <c r="S644" s="41">
        <v>9.675</v>
      </c>
      <c r="T644" s="52">
        <v>104.591</v>
      </c>
    </row>
    <row r="645" spans="1:20" ht="15">
      <c r="A645" s="81"/>
      <c r="B645" s="158"/>
      <c r="C645" s="40"/>
      <c r="D645" s="39"/>
      <c r="E645" s="56" t="s">
        <v>69</v>
      </c>
      <c r="F645" s="93">
        <v>4</v>
      </c>
      <c r="G645" s="56" t="s">
        <v>79</v>
      </c>
      <c r="H645" s="41">
        <v>23.337000000000003</v>
      </c>
      <c r="I645" s="41">
        <v>21.014</v>
      </c>
      <c r="J645" s="41">
        <v>25.552</v>
      </c>
      <c r="K645" s="41">
        <v>28.457</v>
      </c>
      <c r="L645" s="41">
        <v>25.597</v>
      </c>
      <c r="M645" s="41">
        <v>29.921000000000003</v>
      </c>
      <c r="N645" s="41">
        <v>31.01</v>
      </c>
      <c r="O645" s="41">
        <v>26.8</v>
      </c>
      <c r="P645" s="41">
        <v>25.122</v>
      </c>
      <c r="Q645" s="41">
        <v>24.567</v>
      </c>
      <c r="R645" s="41">
        <v>27.110000000000003</v>
      </c>
      <c r="S645" s="41">
        <v>23.093</v>
      </c>
      <c r="T645" s="52">
        <v>311.58000000000004</v>
      </c>
    </row>
    <row r="646" spans="1:20" ht="15">
      <c r="A646" s="81"/>
      <c r="B646" s="158"/>
      <c r="C646" s="40"/>
      <c r="D646" s="109" t="s">
        <v>346</v>
      </c>
      <c r="E646" s="97"/>
      <c r="F646" s="97"/>
      <c r="G646" s="97"/>
      <c r="H646" s="98">
        <v>31.231</v>
      </c>
      <c r="I646" s="98">
        <v>29.491</v>
      </c>
      <c r="J646" s="98">
        <v>34.072</v>
      </c>
      <c r="K646" s="98">
        <v>37.636</v>
      </c>
      <c r="L646" s="98">
        <v>34.335</v>
      </c>
      <c r="M646" s="98">
        <v>41.164</v>
      </c>
      <c r="N646" s="98">
        <v>38.43</v>
      </c>
      <c r="O646" s="98">
        <v>35.683</v>
      </c>
      <c r="P646" s="98">
        <v>32.6</v>
      </c>
      <c r="Q646" s="98">
        <v>33.574</v>
      </c>
      <c r="R646" s="98">
        <v>35.187000000000005</v>
      </c>
      <c r="S646" s="98">
        <v>32.768</v>
      </c>
      <c r="T646" s="102">
        <v>416.17100000000005</v>
      </c>
    </row>
    <row r="647" spans="1:20" ht="15">
      <c r="A647" s="81"/>
      <c r="B647" s="158"/>
      <c r="C647" s="40"/>
      <c r="D647" s="95" t="s">
        <v>347</v>
      </c>
      <c r="E647" s="56" t="s">
        <v>67</v>
      </c>
      <c r="F647" s="95">
        <v>4</v>
      </c>
      <c r="G647" s="56" t="s">
        <v>79</v>
      </c>
      <c r="H647" s="41">
        <v>4.731000000000001</v>
      </c>
      <c r="I647" s="41">
        <v>3.577</v>
      </c>
      <c r="J647" s="41">
        <v>4.149</v>
      </c>
      <c r="K647" s="41">
        <v>5.256</v>
      </c>
      <c r="L647" s="41">
        <v>3.9930000000000003</v>
      </c>
      <c r="M647" s="41">
        <v>4.132</v>
      </c>
      <c r="N647" s="41">
        <v>4.82</v>
      </c>
      <c r="O647" s="41">
        <v>3.707</v>
      </c>
      <c r="P647" s="41">
        <v>4.256</v>
      </c>
      <c r="Q647" s="41">
        <v>4.387</v>
      </c>
      <c r="R647" s="41">
        <v>4.186</v>
      </c>
      <c r="S647" s="41">
        <v>4.5009999999999994</v>
      </c>
      <c r="T647" s="52">
        <v>51.695</v>
      </c>
    </row>
    <row r="648" spans="1:20" ht="15">
      <c r="A648" s="81"/>
      <c r="B648" s="158"/>
      <c r="C648" s="40"/>
      <c r="D648" s="39"/>
      <c r="E648" s="56" t="s">
        <v>69</v>
      </c>
      <c r="F648" s="93">
        <v>4</v>
      </c>
      <c r="G648" s="56" t="s">
        <v>79</v>
      </c>
      <c r="H648" s="41">
        <v>111.595</v>
      </c>
      <c r="I648" s="41">
        <v>103.955</v>
      </c>
      <c r="J648" s="41">
        <v>106.898</v>
      </c>
      <c r="K648" s="41">
        <v>128.77300000000002</v>
      </c>
      <c r="L648" s="41">
        <v>126.85</v>
      </c>
      <c r="M648" s="41">
        <v>129.04500000000002</v>
      </c>
      <c r="N648" s="41">
        <v>132.24</v>
      </c>
      <c r="O648" s="41">
        <v>133.19599999999997</v>
      </c>
      <c r="P648" s="41">
        <v>138.13699999999997</v>
      </c>
      <c r="Q648" s="41">
        <v>130.983</v>
      </c>
      <c r="R648" s="41">
        <v>137.204</v>
      </c>
      <c r="S648" s="41">
        <v>134.351</v>
      </c>
      <c r="T648" s="52">
        <v>1513.2269999999999</v>
      </c>
    </row>
    <row r="649" spans="1:20" ht="15">
      <c r="A649" s="81"/>
      <c r="B649" s="158"/>
      <c r="C649" s="40"/>
      <c r="D649" s="109" t="s">
        <v>348</v>
      </c>
      <c r="E649" s="97"/>
      <c r="F649" s="97"/>
      <c r="G649" s="97"/>
      <c r="H649" s="98">
        <v>116.326</v>
      </c>
      <c r="I649" s="98">
        <v>107.532</v>
      </c>
      <c r="J649" s="98">
        <v>111.047</v>
      </c>
      <c r="K649" s="98">
        <v>134.02900000000002</v>
      </c>
      <c r="L649" s="98">
        <v>130.843</v>
      </c>
      <c r="M649" s="98">
        <v>133.17700000000002</v>
      </c>
      <c r="N649" s="98">
        <v>137.06</v>
      </c>
      <c r="O649" s="98">
        <v>136.90299999999996</v>
      </c>
      <c r="P649" s="98">
        <v>142.39299999999997</v>
      </c>
      <c r="Q649" s="98">
        <v>135.37</v>
      </c>
      <c r="R649" s="98">
        <v>141.39000000000001</v>
      </c>
      <c r="S649" s="98">
        <v>138.852</v>
      </c>
      <c r="T649" s="102">
        <v>1564.9219999999998</v>
      </c>
    </row>
    <row r="650" spans="1:20" ht="15">
      <c r="A650" s="81"/>
      <c r="B650" s="158"/>
      <c r="C650" s="40"/>
      <c r="D650" s="95" t="s">
        <v>349</v>
      </c>
      <c r="E650" s="56" t="s">
        <v>67</v>
      </c>
      <c r="F650" s="95">
        <v>4</v>
      </c>
      <c r="G650" s="56" t="s">
        <v>79</v>
      </c>
      <c r="H650" s="41">
        <v>1337.3790000000001</v>
      </c>
      <c r="I650" s="41">
        <v>1334.73</v>
      </c>
      <c r="J650" s="41">
        <v>1468.9310000000003</v>
      </c>
      <c r="K650" s="41">
        <v>1081.418</v>
      </c>
      <c r="L650" s="41">
        <v>1507.738</v>
      </c>
      <c r="M650" s="41">
        <v>1408.417</v>
      </c>
      <c r="N650" s="41">
        <v>1434.7800000000002</v>
      </c>
      <c r="O650" s="41">
        <v>1824.765</v>
      </c>
      <c r="P650" s="41">
        <v>1845.716</v>
      </c>
      <c r="Q650" s="41">
        <v>1953.857</v>
      </c>
      <c r="R650" s="41">
        <v>2074.5240000000003</v>
      </c>
      <c r="S650" s="41">
        <v>2180.636</v>
      </c>
      <c r="T650" s="52">
        <v>19452.891</v>
      </c>
    </row>
    <row r="651" spans="1:20" ht="15">
      <c r="A651" s="81"/>
      <c r="B651" s="158"/>
      <c r="C651" s="40"/>
      <c r="D651" s="39"/>
      <c r="E651" s="56" t="s">
        <v>69</v>
      </c>
      <c r="F651" s="93">
        <v>4</v>
      </c>
      <c r="G651" s="56" t="s">
        <v>79</v>
      </c>
      <c r="H651" s="41">
        <v>593.255</v>
      </c>
      <c r="I651" s="41">
        <v>553.76</v>
      </c>
      <c r="J651" s="41">
        <v>619.391</v>
      </c>
      <c r="K651" s="41">
        <v>648.894</v>
      </c>
      <c r="L651" s="41">
        <v>659.076</v>
      </c>
      <c r="M651" s="41">
        <v>636.403</v>
      </c>
      <c r="N651" s="41">
        <v>657.7700000000001</v>
      </c>
      <c r="O651" s="41">
        <v>698.634</v>
      </c>
      <c r="P651" s="41">
        <v>703.8010000000002</v>
      </c>
      <c r="Q651" s="41">
        <v>696.7049999999999</v>
      </c>
      <c r="R651" s="41">
        <v>699.378</v>
      </c>
      <c r="S651" s="41">
        <v>688.5799999999999</v>
      </c>
      <c r="T651" s="52">
        <v>7855.647000000001</v>
      </c>
    </row>
    <row r="652" spans="1:20" ht="15">
      <c r="A652" s="81"/>
      <c r="B652" s="158"/>
      <c r="C652" s="40"/>
      <c r="D652" s="109" t="s">
        <v>350</v>
      </c>
      <c r="E652" s="97"/>
      <c r="F652" s="97"/>
      <c r="G652" s="97"/>
      <c r="H652" s="98">
        <v>1930.634</v>
      </c>
      <c r="I652" s="98">
        <v>1888.49</v>
      </c>
      <c r="J652" s="98">
        <v>2088.322</v>
      </c>
      <c r="K652" s="98">
        <v>1730.312</v>
      </c>
      <c r="L652" s="98">
        <v>2166.8140000000003</v>
      </c>
      <c r="M652" s="98">
        <v>2044.82</v>
      </c>
      <c r="N652" s="98">
        <v>2092.55</v>
      </c>
      <c r="O652" s="98">
        <v>2523.3990000000003</v>
      </c>
      <c r="P652" s="98">
        <v>2549.517</v>
      </c>
      <c r="Q652" s="98">
        <v>2650.562</v>
      </c>
      <c r="R652" s="98">
        <v>2773.9020000000005</v>
      </c>
      <c r="S652" s="98">
        <v>2869.216</v>
      </c>
      <c r="T652" s="102">
        <v>27308.538</v>
      </c>
    </row>
    <row r="653" spans="1:20" ht="15">
      <c r="A653" s="81"/>
      <c r="B653" s="158"/>
      <c r="C653" s="40"/>
      <c r="D653" s="95" t="s">
        <v>351</v>
      </c>
      <c r="E653" s="56" t="s">
        <v>67</v>
      </c>
      <c r="F653" s="95" t="s">
        <v>106</v>
      </c>
      <c r="G653" s="56" t="s">
        <v>107</v>
      </c>
      <c r="H653" s="41">
        <v>0</v>
      </c>
      <c r="I653" s="41">
        <v>0</v>
      </c>
      <c r="J653" s="41">
        <v>0</v>
      </c>
      <c r="K653" s="41">
        <v>0</v>
      </c>
      <c r="L653" s="41">
        <v>0</v>
      </c>
      <c r="M653" s="41">
        <v>0</v>
      </c>
      <c r="N653" s="41">
        <v>0</v>
      </c>
      <c r="O653" s="41">
        <v>0</v>
      </c>
      <c r="P653" s="41">
        <v>0</v>
      </c>
      <c r="Q653" s="41">
        <v>0</v>
      </c>
      <c r="R653" s="41"/>
      <c r="S653" s="41"/>
      <c r="T653" s="52">
        <v>0</v>
      </c>
    </row>
    <row r="654" spans="1:20" ht="15">
      <c r="A654" s="81"/>
      <c r="B654" s="158"/>
      <c r="C654" s="40"/>
      <c r="D654" s="39"/>
      <c r="E654" s="56" t="s">
        <v>69</v>
      </c>
      <c r="F654" s="93" t="s">
        <v>106</v>
      </c>
      <c r="G654" s="56" t="s">
        <v>107</v>
      </c>
      <c r="H654" s="41">
        <v>122.101</v>
      </c>
      <c r="I654" s="41">
        <v>116.35499999999999</v>
      </c>
      <c r="J654" s="41">
        <v>121.476</v>
      </c>
      <c r="K654" s="41">
        <v>130.45</v>
      </c>
      <c r="L654" s="41">
        <v>126.79099999999997</v>
      </c>
      <c r="M654" s="41">
        <v>125.99799999999999</v>
      </c>
      <c r="N654" s="41">
        <v>133.51999999999998</v>
      </c>
      <c r="O654" s="41">
        <v>170.29399999999998</v>
      </c>
      <c r="P654" s="41">
        <v>168.11700000000002</v>
      </c>
      <c r="Q654" s="41">
        <v>182.981</v>
      </c>
      <c r="R654" s="41"/>
      <c r="S654" s="41"/>
      <c r="T654" s="52">
        <v>1398.083</v>
      </c>
    </row>
    <row r="655" spans="1:20" ht="15">
      <c r="A655" s="81"/>
      <c r="B655" s="158"/>
      <c r="C655" s="40"/>
      <c r="D655" s="109" t="s">
        <v>352</v>
      </c>
      <c r="E655" s="97"/>
      <c r="F655" s="97"/>
      <c r="G655" s="97"/>
      <c r="H655" s="98">
        <v>122.101</v>
      </c>
      <c r="I655" s="98">
        <v>116.35499999999999</v>
      </c>
      <c r="J655" s="98">
        <v>121.476</v>
      </c>
      <c r="K655" s="98">
        <v>130.45</v>
      </c>
      <c r="L655" s="98">
        <v>126.79099999999997</v>
      </c>
      <c r="M655" s="98">
        <v>125.99799999999999</v>
      </c>
      <c r="N655" s="98">
        <v>133.51999999999998</v>
      </c>
      <c r="O655" s="98">
        <v>170.29399999999998</v>
      </c>
      <c r="P655" s="98">
        <v>168.11700000000002</v>
      </c>
      <c r="Q655" s="98">
        <v>182.981</v>
      </c>
      <c r="R655" s="98"/>
      <c r="S655" s="98"/>
      <c r="T655" s="102">
        <v>1398.083</v>
      </c>
    </row>
    <row r="656" spans="1:20" ht="15">
      <c r="A656" s="81"/>
      <c r="B656" s="158"/>
      <c r="C656" s="40"/>
      <c r="D656" s="95" t="s">
        <v>353</v>
      </c>
      <c r="E656" s="56" t="s">
        <v>67</v>
      </c>
      <c r="F656" s="95">
        <v>5</v>
      </c>
      <c r="G656" s="56" t="s">
        <v>72</v>
      </c>
      <c r="H656" s="41">
        <v>0</v>
      </c>
      <c r="I656" s="41">
        <v>0</v>
      </c>
      <c r="J656" s="41">
        <v>0</v>
      </c>
      <c r="K656" s="41">
        <v>0</v>
      </c>
      <c r="L656" s="41">
        <v>0</v>
      </c>
      <c r="M656" s="41">
        <v>0</v>
      </c>
      <c r="N656" s="41">
        <v>0</v>
      </c>
      <c r="O656" s="41">
        <v>0</v>
      </c>
      <c r="P656" s="41">
        <v>0</v>
      </c>
      <c r="Q656" s="41">
        <v>0</v>
      </c>
      <c r="R656" s="41">
        <v>0</v>
      </c>
      <c r="S656" s="41">
        <v>0</v>
      </c>
      <c r="T656" s="52">
        <v>0</v>
      </c>
    </row>
    <row r="657" spans="1:20" ht="15">
      <c r="A657" s="81"/>
      <c r="B657" s="158"/>
      <c r="C657" s="40"/>
      <c r="D657" s="39"/>
      <c r="E657" s="56" t="s">
        <v>69</v>
      </c>
      <c r="F657" s="93">
        <v>5</v>
      </c>
      <c r="G657" s="56" t="s">
        <v>72</v>
      </c>
      <c r="H657" s="41">
        <v>41.158</v>
      </c>
      <c r="I657" s="41">
        <v>42.480000000000004</v>
      </c>
      <c r="J657" s="41">
        <v>39.31</v>
      </c>
      <c r="K657" s="41">
        <v>32.864999999999995</v>
      </c>
      <c r="L657" s="41">
        <v>27.34</v>
      </c>
      <c r="M657" s="41">
        <v>21.84</v>
      </c>
      <c r="N657" s="41">
        <v>21.91</v>
      </c>
      <c r="O657" s="41">
        <v>23.099</v>
      </c>
      <c r="P657" s="41">
        <v>21.486</v>
      </c>
      <c r="Q657" s="41">
        <v>25.549</v>
      </c>
      <c r="R657" s="41">
        <v>0</v>
      </c>
      <c r="S657" s="41">
        <v>0</v>
      </c>
      <c r="T657" s="52">
        <v>297.037</v>
      </c>
    </row>
    <row r="658" spans="1:20" ht="15">
      <c r="A658" s="81"/>
      <c r="B658" s="158"/>
      <c r="C658" s="40"/>
      <c r="D658" s="109" t="s">
        <v>354</v>
      </c>
      <c r="E658" s="97"/>
      <c r="F658" s="97"/>
      <c r="G658" s="97"/>
      <c r="H658" s="98">
        <v>41.158</v>
      </c>
      <c r="I658" s="98">
        <v>42.480000000000004</v>
      </c>
      <c r="J658" s="98">
        <v>39.31</v>
      </c>
      <c r="K658" s="98">
        <v>32.864999999999995</v>
      </c>
      <c r="L658" s="98">
        <v>27.34</v>
      </c>
      <c r="M658" s="98">
        <v>21.84</v>
      </c>
      <c r="N658" s="98">
        <v>21.91</v>
      </c>
      <c r="O658" s="98">
        <v>23.099</v>
      </c>
      <c r="P658" s="98">
        <v>21.486</v>
      </c>
      <c r="Q658" s="98">
        <v>25.549</v>
      </c>
      <c r="R658" s="98">
        <v>0</v>
      </c>
      <c r="S658" s="98">
        <v>0</v>
      </c>
      <c r="T658" s="102">
        <v>297.037</v>
      </c>
    </row>
    <row r="659" spans="1:20" ht="15">
      <c r="A659" s="81"/>
      <c r="B659" s="158"/>
      <c r="C659" s="40"/>
      <c r="D659" s="95" t="s">
        <v>801</v>
      </c>
      <c r="E659" s="56" t="s">
        <v>67</v>
      </c>
      <c r="F659" s="95" t="s">
        <v>106</v>
      </c>
      <c r="G659" s="56" t="s">
        <v>107</v>
      </c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>
        <v>0</v>
      </c>
      <c r="T659" s="52">
        <v>0</v>
      </c>
    </row>
    <row r="660" spans="1:20" ht="15">
      <c r="A660" s="81"/>
      <c r="B660" s="158"/>
      <c r="C660" s="40"/>
      <c r="D660" s="39"/>
      <c r="E660" s="56" t="s">
        <v>69</v>
      </c>
      <c r="F660" s="93" t="s">
        <v>106</v>
      </c>
      <c r="G660" s="56" t="s">
        <v>107</v>
      </c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>
        <v>2.272</v>
      </c>
      <c r="T660" s="52">
        <v>2.272</v>
      </c>
    </row>
    <row r="661" spans="1:20" ht="15">
      <c r="A661" s="81"/>
      <c r="B661" s="158"/>
      <c r="C661" s="40"/>
      <c r="D661" s="109" t="s">
        <v>802</v>
      </c>
      <c r="E661" s="97"/>
      <c r="F661" s="97"/>
      <c r="G661" s="97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>
        <v>2.272</v>
      </c>
      <c r="T661" s="102">
        <v>2.272</v>
      </c>
    </row>
    <row r="662" spans="1:20" ht="15">
      <c r="A662" s="81"/>
      <c r="B662" s="158"/>
      <c r="C662" s="106" t="s">
        <v>554</v>
      </c>
      <c r="D662" s="107"/>
      <c r="E662" s="107"/>
      <c r="F662" s="107"/>
      <c r="G662" s="107"/>
      <c r="H662" s="108">
        <v>2241.4500000000003</v>
      </c>
      <c r="I662" s="108">
        <v>2184.348</v>
      </c>
      <c r="J662" s="108">
        <v>2394.2270000000003</v>
      </c>
      <c r="K662" s="108">
        <v>2065.292</v>
      </c>
      <c r="L662" s="108">
        <v>2486.1230000000005</v>
      </c>
      <c r="M662" s="108">
        <v>2366.9990000000003</v>
      </c>
      <c r="N662" s="108">
        <v>2423.4700000000003</v>
      </c>
      <c r="O662" s="108">
        <v>2889.378</v>
      </c>
      <c r="P662" s="108">
        <v>2914.1130000000003</v>
      </c>
      <c r="Q662" s="108">
        <v>3028.036</v>
      </c>
      <c r="R662" s="108">
        <v>2950.4790000000007</v>
      </c>
      <c r="S662" s="108">
        <v>3043.1079999999997</v>
      </c>
      <c r="T662" s="110">
        <v>30987.023</v>
      </c>
    </row>
    <row r="663" spans="1:20" ht="15">
      <c r="A663" s="81"/>
      <c r="B663" s="158"/>
      <c r="C663" s="56" t="s">
        <v>2</v>
      </c>
      <c r="D663" s="95" t="s">
        <v>355</v>
      </c>
      <c r="E663" s="56" t="s">
        <v>67</v>
      </c>
      <c r="F663" s="95">
        <v>3</v>
      </c>
      <c r="G663" s="56" t="s">
        <v>90</v>
      </c>
      <c r="H663" s="41">
        <v>7.4719999999999995</v>
      </c>
      <c r="I663" s="41">
        <v>7.055</v>
      </c>
      <c r="J663" s="41">
        <v>8.493</v>
      </c>
      <c r="K663" s="41">
        <v>9.149000000000001</v>
      </c>
      <c r="L663" s="41">
        <v>8.828999999999999</v>
      </c>
      <c r="M663" s="41">
        <v>8.174</v>
      </c>
      <c r="N663" s="41">
        <v>8.27</v>
      </c>
      <c r="O663" s="41">
        <v>8.615</v>
      </c>
      <c r="P663" s="41">
        <v>8.655999999999999</v>
      </c>
      <c r="Q663" s="41">
        <v>10.084</v>
      </c>
      <c r="R663" s="41">
        <v>10.008</v>
      </c>
      <c r="S663" s="41">
        <v>8.505</v>
      </c>
      <c r="T663" s="52">
        <v>103.30999999999999</v>
      </c>
    </row>
    <row r="664" spans="1:20" ht="15">
      <c r="A664" s="81"/>
      <c r="B664" s="158"/>
      <c r="C664" s="40"/>
      <c r="D664" s="39"/>
      <c r="E664" s="56" t="s">
        <v>69</v>
      </c>
      <c r="F664" s="93">
        <v>3</v>
      </c>
      <c r="G664" s="56" t="s">
        <v>90</v>
      </c>
      <c r="H664" s="41">
        <v>323.691</v>
      </c>
      <c r="I664" s="41">
        <v>284.576</v>
      </c>
      <c r="J664" s="41">
        <v>327.115</v>
      </c>
      <c r="K664" s="41">
        <v>327.572</v>
      </c>
      <c r="L664" s="41">
        <v>339.773</v>
      </c>
      <c r="M664" s="41">
        <v>329.86</v>
      </c>
      <c r="N664" s="41">
        <v>344.55</v>
      </c>
      <c r="O664" s="41">
        <v>334.562</v>
      </c>
      <c r="P664" s="41">
        <v>337.10699999999997</v>
      </c>
      <c r="Q664" s="41">
        <v>363.066</v>
      </c>
      <c r="R664" s="41">
        <v>342.41600000000005</v>
      </c>
      <c r="S664" s="41">
        <v>336.855</v>
      </c>
      <c r="T664" s="52">
        <v>3991.1430000000005</v>
      </c>
    </row>
    <row r="665" spans="1:20" ht="15">
      <c r="A665" s="81"/>
      <c r="B665" s="158"/>
      <c r="C665" s="40"/>
      <c r="D665" s="109" t="s">
        <v>356</v>
      </c>
      <c r="E665" s="97"/>
      <c r="F665" s="97"/>
      <c r="G665" s="97"/>
      <c r="H665" s="98">
        <v>331.16299999999995</v>
      </c>
      <c r="I665" s="98">
        <v>291.63100000000003</v>
      </c>
      <c r="J665" s="98">
        <v>335.608</v>
      </c>
      <c r="K665" s="98">
        <v>336.721</v>
      </c>
      <c r="L665" s="98">
        <v>348.60200000000003</v>
      </c>
      <c r="M665" s="98">
        <v>338.034</v>
      </c>
      <c r="N665" s="98">
        <v>352.82</v>
      </c>
      <c r="O665" s="98">
        <v>343.177</v>
      </c>
      <c r="P665" s="98">
        <v>345.763</v>
      </c>
      <c r="Q665" s="98">
        <v>373.15</v>
      </c>
      <c r="R665" s="98">
        <v>352.42400000000004</v>
      </c>
      <c r="S665" s="98">
        <v>345.36</v>
      </c>
      <c r="T665" s="102">
        <v>4094.4530000000004</v>
      </c>
    </row>
    <row r="666" spans="1:20" ht="15">
      <c r="A666" s="81"/>
      <c r="B666" s="158"/>
      <c r="C666" s="40"/>
      <c r="D666" s="95" t="s">
        <v>357</v>
      </c>
      <c r="E666" s="56" t="s">
        <v>112</v>
      </c>
      <c r="F666" s="95">
        <v>2</v>
      </c>
      <c r="G666" s="56" t="s">
        <v>68</v>
      </c>
      <c r="H666" s="41">
        <v>133.541</v>
      </c>
      <c r="I666" s="41">
        <v>128.361</v>
      </c>
      <c r="J666" s="41">
        <v>104.751</v>
      </c>
      <c r="K666" s="41">
        <v>135.413</v>
      </c>
      <c r="L666" s="41">
        <v>151.969</v>
      </c>
      <c r="M666" s="41">
        <v>138.695</v>
      </c>
      <c r="N666" s="41">
        <v>122.98</v>
      </c>
      <c r="O666" s="41">
        <v>74.965</v>
      </c>
      <c r="P666" s="41">
        <v>129.295</v>
      </c>
      <c r="Q666" s="41">
        <v>112.687</v>
      </c>
      <c r="R666" s="41">
        <v>101.208</v>
      </c>
      <c r="S666" s="41">
        <v>116.385</v>
      </c>
      <c r="T666" s="52">
        <v>1450.25</v>
      </c>
    </row>
    <row r="667" spans="1:20" ht="15">
      <c r="A667" s="81"/>
      <c r="B667" s="158"/>
      <c r="C667" s="40"/>
      <c r="D667" s="42"/>
      <c r="E667" s="56" t="s">
        <v>67</v>
      </c>
      <c r="F667" s="92">
        <v>2</v>
      </c>
      <c r="G667" s="56" t="s">
        <v>68</v>
      </c>
      <c r="H667" s="41">
        <v>1922.584</v>
      </c>
      <c r="I667" s="41">
        <v>1737.4180000000001</v>
      </c>
      <c r="J667" s="41">
        <v>1975.951</v>
      </c>
      <c r="K667" s="41">
        <v>1967.8049999999998</v>
      </c>
      <c r="L667" s="41">
        <v>2084.314</v>
      </c>
      <c r="M667" s="41">
        <v>2076.1480000000006</v>
      </c>
      <c r="N667" s="41">
        <v>2161.4700000000003</v>
      </c>
      <c r="O667" s="41">
        <v>2188.613</v>
      </c>
      <c r="P667" s="41">
        <v>2136.0899999999997</v>
      </c>
      <c r="Q667" s="41">
        <v>2247.128</v>
      </c>
      <c r="R667" s="41">
        <v>2167.611</v>
      </c>
      <c r="S667" s="41">
        <v>2553.3579999999997</v>
      </c>
      <c r="T667" s="52">
        <v>25218.49</v>
      </c>
    </row>
    <row r="668" spans="1:20" ht="15">
      <c r="A668" s="81"/>
      <c r="B668" s="158"/>
      <c r="C668" s="40"/>
      <c r="D668" s="39"/>
      <c r="E668" s="56" t="s">
        <v>69</v>
      </c>
      <c r="F668" s="93">
        <v>2</v>
      </c>
      <c r="G668" s="56" t="s">
        <v>68</v>
      </c>
      <c r="H668" s="41">
        <v>6694.799000000001</v>
      </c>
      <c r="I668" s="41">
        <v>6156.273999999999</v>
      </c>
      <c r="J668" s="41">
        <v>7013.027</v>
      </c>
      <c r="K668" s="41">
        <v>6835.671</v>
      </c>
      <c r="L668" s="41">
        <v>7063.901</v>
      </c>
      <c r="M668" s="41">
        <v>6952.542999999998</v>
      </c>
      <c r="N668" s="41">
        <v>7030.8</v>
      </c>
      <c r="O668" s="41">
        <v>7051.24</v>
      </c>
      <c r="P668" s="41">
        <v>6953.524</v>
      </c>
      <c r="Q668" s="41">
        <v>7213.126</v>
      </c>
      <c r="R668" s="41">
        <v>6905.171</v>
      </c>
      <c r="S668" s="41">
        <v>7147.584000000001</v>
      </c>
      <c r="T668" s="52">
        <v>83017.66</v>
      </c>
    </row>
    <row r="669" spans="1:20" ht="15">
      <c r="A669" s="81"/>
      <c r="B669" s="158"/>
      <c r="C669" s="40"/>
      <c r="D669" s="109" t="s">
        <v>358</v>
      </c>
      <c r="E669" s="97"/>
      <c r="F669" s="97"/>
      <c r="G669" s="97"/>
      <c r="H669" s="98">
        <v>8750.924</v>
      </c>
      <c r="I669" s="98">
        <v>8022.053</v>
      </c>
      <c r="J669" s="98">
        <v>9093.729</v>
      </c>
      <c r="K669" s="98">
        <v>8938.889</v>
      </c>
      <c r="L669" s="98">
        <v>9300.184</v>
      </c>
      <c r="M669" s="98">
        <v>9167.385999999999</v>
      </c>
      <c r="N669" s="98">
        <v>9315.25</v>
      </c>
      <c r="O669" s="98">
        <v>9314.818</v>
      </c>
      <c r="P669" s="98">
        <v>9218.909</v>
      </c>
      <c r="Q669" s="98">
        <v>9572.941</v>
      </c>
      <c r="R669" s="98">
        <v>9173.99</v>
      </c>
      <c r="S669" s="98">
        <v>9817.327000000001</v>
      </c>
      <c r="T669" s="102">
        <v>109686.40000000001</v>
      </c>
    </row>
    <row r="670" spans="1:20" ht="15">
      <c r="A670" s="81"/>
      <c r="B670" s="158"/>
      <c r="C670" s="40"/>
      <c r="D670" s="95" t="s">
        <v>359</v>
      </c>
      <c r="E670" s="56" t="s">
        <v>67</v>
      </c>
      <c r="F670" s="95">
        <v>4</v>
      </c>
      <c r="G670" s="56" t="s">
        <v>79</v>
      </c>
      <c r="H670" s="41">
        <v>1073.3770000000002</v>
      </c>
      <c r="I670" s="41">
        <v>1007.3160000000001</v>
      </c>
      <c r="J670" s="41">
        <v>1160.126</v>
      </c>
      <c r="K670" s="41">
        <v>1126.926</v>
      </c>
      <c r="L670" s="41">
        <v>1223.942</v>
      </c>
      <c r="M670" s="41">
        <v>1140.1300000000003</v>
      </c>
      <c r="N670" s="41">
        <v>1047.51</v>
      </c>
      <c r="O670" s="41">
        <v>1108.8229999999999</v>
      </c>
      <c r="P670" s="41">
        <v>1037.894</v>
      </c>
      <c r="Q670" s="41">
        <v>1047.5489999999998</v>
      </c>
      <c r="R670" s="41">
        <v>1004.577</v>
      </c>
      <c r="S670" s="41">
        <v>1109.395</v>
      </c>
      <c r="T670" s="52">
        <v>13087.565</v>
      </c>
    </row>
    <row r="671" spans="1:20" ht="15">
      <c r="A671" s="81"/>
      <c r="B671" s="158"/>
      <c r="C671" s="40"/>
      <c r="D671" s="39"/>
      <c r="E671" s="56" t="s">
        <v>69</v>
      </c>
      <c r="F671" s="93">
        <v>4</v>
      </c>
      <c r="G671" s="56" t="s">
        <v>79</v>
      </c>
      <c r="H671" s="41">
        <v>361.65100000000007</v>
      </c>
      <c r="I671" s="41">
        <v>273.02799999999996</v>
      </c>
      <c r="J671" s="41">
        <v>286.506</v>
      </c>
      <c r="K671" s="41">
        <v>307.745</v>
      </c>
      <c r="L671" s="41">
        <v>312.35</v>
      </c>
      <c r="M671" s="41">
        <v>305.138</v>
      </c>
      <c r="N671" s="41">
        <v>310.32000000000005</v>
      </c>
      <c r="O671" s="41">
        <v>307.407</v>
      </c>
      <c r="P671" s="41">
        <v>296.97099999999995</v>
      </c>
      <c r="Q671" s="41">
        <v>319.245</v>
      </c>
      <c r="R671" s="41">
        <v>305.44000000000005</v>
      </c>
      <c r="S671" s="41">
        <v>306.486</v>
      </c>
      <c r="T671" s="52">
        <v>3692.2870000000003</v>
      </c>
    </row>
    <row r="672" spans="1:20" ht="15">
      <c r="A672" s="81"/>
      <c r="B672" s="158"/>
      <c r="C672" s="40"/>
      <c r="D672" s="109" t="s">
        <v>360</v>
      </c>
      <c r="E672" s="97"/>
      <c r="F672" s="97"/>
      <c r="G672" s="97"/>
      <c r="H672" s="98">
        <v>1435.0280000000002</v>
      </c>
      <c r="I672" s="98">
        <v>1280.344</v>
      </c>
      <c r="J672" s="98">
        <v>1446.632</v>
      </c>
      <c r="K672" s="98">
        <v>1434.6709999999998</v>
      </c>
      <c r="L672" s="98">
        <v>1536.292</v>
      </c>
      <c r="M672" s="98">
        <v>1445.2680000000003</v>
      </c>
      <c r="N672" s="98">
        <v>1357.83</v>
      </c>
      <c r="O672" s="98">
        <v>1416.2299999999998</v>
      </c>
      <c r="P672" s="98">
        <v>1334.865</v>
      </c>
      <c r="Q672" s="98">
        <v>1366.7939999999999</v>
      </c>
      <c r="R672" s="98">
        <v>1310.017</v>
      </c>
      <c r="S672" s="98">
        <v>1415.8809999999999</v>
      </c>
      <c r="T672" s="102">
        <v>16779.852</v>
      </c>
    </row>
    <row r="673" spans="1:20" ht="15">
      <c r="A673" s="81"/>
      <c r="B673" s="158"/>
      <c r="C673" s="40"/>
      <c r="D673" s="95" t="s">
        <v>361</v>
      </c>
      <c r="E673" s="56" t="s">
        <v>67</v>
      </c>
      <c r="F673" s="95">
        <v>4</v>
      </c>
      <c r="G673" s="56" t="s">
        <v>79</v>
      </c>
      <c r="H673" s="41">
        <v>199.002</v>
      </c>
      <c r="I673" s="41">
        <v>267.519</v>
      </c>
      <c r="J673" s="41">
        <v>254.10700000000003</v>
      </c>
      <c r="K673" s="41">
        <v>254.112</v>
      </c>
      <c r="L673" s="41">
        <v>265.731</v>
      </c>
      <c r="M673" s="41">
        <v>430.196</v>
      </c>
      <c r="N673" s="41">
        <v>395.31</v>
      </c>
      <c r="O673" s="41">
        <v>386.82399999999996</v>
      </c>
      <c r="P673" s="41">
        <v>418.595</v>
      </c>
      <c r="Q673" s="41">
        <v>406.56600000000003</v>
      </c>
      <c r="R673" s="41">
        <v>345.91700000000003</v>
      </c>
      <c r="S673" s="41">
        <v>428.903</v>
      </c>
      <c r="T673" s="52">
        <v>4052.7819999999992</v>
      </c>
    </row>
    <row r="674" spans="1:20" ht="15">
      <c r="A674" s="81"/>
      <c r="B674" s="158"/>
      <c r="C674" s="40"/>
      <c r="D674" s="39"/>
      <c r="E674" s="56" t="s">
        <v>69</v>
      </c>
      <c r="F674" s="93">
        <v>4</v>
      </c>
      <c r="G674" s="56" t="s">
        <v>79</v>
      </c>
      <c r="H674" s="41">
        <v>791.489</v>
      </c>
      <c r="I674" s="41">
        <v>719.1419999999999</v>
      </c>
      <c r="J674" s="41">
        <v>775.646</v>
      </c>
      <c r="K674" s="41">
        <v>788.0189999999999</v>
      </c>
      <c r="L674" s="41">
        <v>798.482</v>
      </c>
      <c r="M674" s="41">
        <v>800.2719999999999</v>
      </c>
      <c r="N674" s="41">
        <v>808.6300000000001</v>
      </c>
      <c r="O674" s="41">
        <v>802.719</v>
      </c>
      <c r="P674" s="41">
        <v>823.7510000000001</v>
      </c>
      <c r="Q674" s="41">
        <v>840.6119999999999</v>
      </c>
      <c r="R674" s="41">
        <v>825.404</v>
      </c>
      <c r="S674" s="41">
        <v>836.0219999999998</v>
      </c>
      <c r="T674" s="52">
        <v>9610.187999999998</v>
      </c>
    </row>
    <row r="675" spans="1:20" ht="15">
      <c r="A675" s="81"/>
      <c r="B675" s="158"/>
      <c r="C675" s="40"/>
      <c r="D675" s="109" t="s">
        <v>362</v>
      </c>
      <c r="E675" s="97"/>
      <c r="F675" s="97"/>
      <c r="G675" s="97"/>
      <c r="H675" s="98">
        <v>990.491</v>
      </c>
      <c r="I675" s="98">
        <v>986.661</v>
      </c>
      <c r="J675" s="98">
        <v>1029.753</v>
      </c>
      <c r="K675" s="98">
        <v>1042.1309999999999</v>
      </c>
      <c r="L675" s="98">
        <v>1064.213</v>
      </c>
      <c r="M675" s="98">
        <v>1230.4679999999998</v>
      </c>
      <c r="N675" s="98">
        <v>1203.94</v>
      </c>
      <c r="O675" s="98">
        <v>1189.5430000000001</v>
      </c>
      <c r="P675" s="98">
        <v>1242.346</v>
      </c>
      <c r="Q675" s="98">
        <v>1247.1779999999999</v>
      </c>
      <c r="R675" s="98">
        <v>1171.321</v>
      </c>
      <c r="S675" s="98">
        <v>1264.9249999999997</v>
      </c>
      <c r="T675" s="102">
        <v>13662.969999999998</v>
      </c>
    </row>
    <row r="676" spans="1:20" ht="15">
      <c r="A676" s="81"/>
      <c r="B676" s="158"/>
      <c r="C676" s="40"/>
      <c r="D676" s="95" t="s">
        <v>363</v>
      </c>
      <c r="E676" s="56" t="s">
        <v>67</v>
      </c>
      <c r="F676" s="95">
        <v>3</v>
      </c>
      <c r="G676" s="56" t="s">
        <v>90</v>
      </c>
      <c r="H676" s="41">
        <v>2063.9210000000003</v>
      </c>
      <c r="I676" s="41">
        <v>1991.6260000000002</v>
      </c>
      <c r="J676" s="41">
        <v>2204.74</v>
      </c>
      <c r="K676" s="41">
        <v>2128.9190000000003</v>
      </c>
      <c r="L676" s="41">
        <v>2236.0199999999995</v>
      </c>
      <c r="M676" s="41">
        <v>2340.031</v>
      </c>
      <c r="N676" s="41">
        <v>2368.5499999999997</v>
      </c>
      <c r="O676" s="41">
        <v>2422.032</v>
      </c>
      <c r="P676" s="41">
        <v>2254.7499999999995</v>
      </c>
      <c r="Q676" s="41">
        <v>2522.139</v>
      </c>
      <c r="R676" s="41">
        <v>2367.902</v>
      </c>
      <c r="S676" s="41">
        <v>2359.878</v>
      </c>
      <c r="T676" s="52">
        <v>27260.507999999998</v>
      </c>
    </row>
    <row r="677" spans="1:20" ht="15">
      <c r="A677" s="81"/>
      <c r="B677" s="158"/>
      <c r="C677" s="40"/>
      <c r="D677" s="39"/>
      <c r="E677" s="56" t="s">
        <v>69</v>
      </c>
      <c r="F677" s="93">
        <v>3</v>
      </c>
      <c r="G677" s="56" t="s">
        <v>90</v>
      </c>
      <c r="H677" s="41">
        <v>4960.092000000001</v>
      </c>
      <c r="I677" s="41">
        <v>4539.049</v>
      </c>
      <c r="J677" s="41">
        <v>5114.879</v>
      </c>
      <c r="K677" s="41">
        <v>4985.714</v>
      </c>
      <c r="L677" s="41">
        <v>5172.229</v>
      </c>
      <c r="M677" s="41">
        <v>5073.671</v>
      </c>
      <c r="N677" s="41">
        <v>5222.45</v>
      </c>
      <c r="O677" s="41">
        <v>5317.646</v>
      </c>
      <c r="P677" s="41">
        <v>5246.932000000001</v>
      </c>
      <c r="Q677" s="41">
        <v>5365.960999999999</v>
      </c>
      <c r="R677" s="41">
        <v>5309.584</v>
      </c>
      <c r="S677" s="41">
        <v>5368.563</v>
      </c>
      <c r="T677" s="52">
        <v>61676.77</v>
      </c>
    </row>
    <row r="678" spans="1:20" ht="15">
      <c r="A678" s="81"/>
      <c r="B678" s="158"/>
      <c r="C678" s="40"/>
      <c r="D678" s="109" t="s">
        <v>364</v>
      </c>
      <c r="E678" s="97"/>
      <c r="F678" s="97"/>
      <c r="G678" s="97"/>
      <c r="H678" s="98">
        <v>7024.013000000001</v>
      </c>
      <c r="I678" s="98">
        <v>6530.675</v>
      </c>
      <c r="J678" s="98">
        <v>7319.619</v>
      </c>
      <c r="K678" s="98">
        <v>7114.633</v>
      </c>
      <c r="L678" s="98">
        <v>7408.249</v>
      </c>
      <c r="M678" s="98">
        <v>7413.702</v>
      </c>
      <c r="N678" s="98">
        <v>7591</v>
      </c>
      <c r="O678" s="98">
        <v>7739.678</v>
      </c>
      <c r="P678" s="98">
        <v>7501.682000000001</v>
      </c>
      <c r="Q678" s="98">
        <v>7888.099999999999</v>
      </c>
      <c r="R678" s="98">
        <v>7677.486</v>
      </c>
      <c r="S678" s="98">
        <v>7728.441000000001</v>
      </c>
      <c r="T678" s="102">
        <v>88937.27799999999</v>
      </c>
    </row>
    <row r="679" spans="1:20" ht="15">
      <c r="A679" s="81"/>
      <c r="B679" s="158"/>
      <c r="C679" s="40"/>
      <c r="D679" s="95" t="s">
        <v>365</v>
      </c>
      <c r="E679" s="56" t="s">
        <v>67</v>
      </c>
      <c r="F679" s="95">
        <v>4</v>
      </c>
      <c r="G679" s="56" t="s">
        <v>79</v>
      </c>
      <c r="H679" s="41">
        <v>489.377</v>
      </c>
      <c r="I679" s="41">
        <v>428.788</v>
      </c>
      <c r="J679" s="41">
        <v>574.9119999999999</v>
      </c>
      <c r="K679" s="41">
        <v>416.941</v>
      </c>
      <c r="L679" s="41">
        <v>315.307</v>
      </c>
      <c r="M679" s="41">
        <v>323.14699999999993</v>
      </c>
      <c r="N679" s="41">
        <v>288.3</v>
      </c>
      <c r="O679" s="41">
        <v>329.59099999999995</v>
      </c>
      <c r="P679" s="41">
        <v>387.80999999999995</v>
      </c>
      <c r="Q679" s="41">
        <v>448.738</v>
      </c>
      <c r="R679" s="41">
        <v>367.47799999999995</v>
      </c>
      <c r="S679" s="41">
        <v>577.4849999999999</v>
      </c>
      <c r="T679" s="52">
        <v>4947.873999999999</v>
      </c>
    </row>
    <row r="680" spans="1:20" ht="15">
      <c r="A680" s="81"/>
      <c r="B680" s="158"/>
      <c r="C680" s="40"/>
      <c r="D680" s="39"/>
      <c r="E680" s="56" t="s">
        <v>69</v>
      </c>
      <c r="F680" s="93">
        <v>4</v>
      </c>
      <c r="G680" s="56" t="s">
        <v>79</v>
      </c>
      <c r="H680" s="41">
        <v>421.634</v>
      </c>
      <c r="I680" s="41">
        <v>355.693</v>
      </c>
      <c r="J680" s="41">
        <v>358.92400000000004</v>
      </c>
      <c r="K680" s="41">
        <v>356.48699999999997</v>
      </c>
      <c r="L680" s="41">
        <v>372.74299999999994</v>
      </c>
      <c r="M680" s="41">
        <v>347.13899999999995</v>
      </c>
      <c r="N680" s="41">
        <v>350.91</v>
      </c>
      <c r="O680" s="41">
        <v>349.7389999999999</v>
      </c>
      <c r="P680" s="41">
        <v>353.31999999999994</v>
      </c>
      <c r="Q680" s="41">
        <v>348.72799999999995</v>
      </c>
      <c r="R680" s="41">
        <v>376.92699999999996</v>
      </c>
      <c r="S680" s="41">
        <v>380.234</v>
      </c>
      <c r="T680" s="52">
        <v>4372.478</v>
      </c>
    </row>
    <row r="681" spans="1:20" ht="15">
      <c r="A681" s="81"/>
      <c r="B681" s="158"/>
      <c r="C681" s="40"/>
      <c r="D681" s="109" t="s">
        <v>366</v>
      </c>
      <c r="E681" s="97"/>
      <c r="F681" s="97"/>
      <c r="G681" s="97"/>
      <c r="H681" s="98">
        <v>911.011</v>
      </c>
      <c r="I681" s="98">
        <v>784.481</v>
      </c>
      <c r="J681" s="98">
        <v>933.836</v>
      </c>
      <c r="K681" s="98">
        <v>773.4279999999999</v>
      </c>
      <c r="L681" s="98">
        <v>688.05</v>
      </c>
      <c r="M681" s="98">
        <v>670.2859999999998</v>
      </c>
      <c r="N681" s="98">
        <v>639.21</v>
      </c>
      <c r="O681" s="98">
        <v>679.3299999999999</v>
      </c>
      <c r="P681" s="98">
        <v>741.1299999999999</v>
      </c>
      <c r="Q681" s="98">
        <v>797.4659999999999</v>
      </c>
      <c r="R681" s="98">
        <v>744.405</v>
      </c>
      <c r="S681" s="98">
        <v>957.7189999999998</v>
      </c>
      <c r="T681" s="102">
        <v>9320.351999999999</v>
      </c>
    </row>
    <row r="682" spans="1:20" ht="15">
      <c r="A682" s="81"/>
      <c r="B682" s="158"/>
      <c r="C682" s="40"/>
      <c r="D682" s="95" t="s">
        <v>367</v>
      </c>
      <c r="E682" s="56" t="s">
        <v>67</v>
      </c>
      <c r="F682" s="95">
        <v>5</v>
      </c>
      <c r="G682" s="56" t="s">
        <v>72</v>
      </c>
      <c r="H682" s="41">
        <v>50.686</v>
      </c>
      <c r="I682" s="41">
        <v>46.405</v>
      </c>
      <c r="J682" s="41">
        <v>56.538000000000004</v>
      </c>
      <c r="K682" s="41">
        <v>60.437</v>
      </c>
      <c r="L682" s="41">
        <v>60.729</v>
      </c>
      <c r="M682" s="41">
        <v>63.211000000000006</v>
      </c>
      <c r="N682" s="41">
        <v>60.91</v>
      </c>
      <c r="O682" s="41">
        <v>62.642</v>
      </c>
      <c r="P682" s="41">
        <v>59.707</v>
      </c>
      <c r="Q682" s="41">
        <v>62.404</v>
      </c>
      <c r="R682" s="41">
        <v>52.53</v>
      </c>
      <c r="S682" s="41">
        <v>54.38</v>
      </c>
      <c r="T682" s="52">
        <v>690.5790000000001</v>
      </c>
    </row>
    <row r="683" spans="1:20" ht="15">
      <c r="A683" s="81"/>
      <c r="B683" s="158"/>
      <c r="C683" s="40"/>
      <c r="D683" s="39"/>
      <c r="E683" s="56" t="s">
        <v>69</v>
      </c>
      <c r="F683" s="93">
        <v>5</v>
      </c>
      <c r="G683" s="56" t="s">
        <v>72</v>
      </c>
      <c r="H683" s="41">
        <v>511.1380000000001</v>
      </c>
      <c r="I683" s="41">
        <v>446.6310000000001</v>
      </c>
      <c r="J683" s="41">
        <v>470.32000000000005</v>
      </c>
      <c r="K683" s="41">
        <v>497.14</v>
      </c>
      <c r="L683" s="41">
        <v>501.649</v>
      </c>
      <c r="M683" s="41">
        <v>489.908</v>
      </c>
      <c r="N683" s="41">
        <v>478.76</v>
      </c>
      <c r="O683" s="41">
        <v>511.29699999999997</v>
      </c>
      <c r="P683" s="41">
        <v>523.225</v>
      </c>
      <c r="Q683" s="41">
        <v>482.84899999999993</v>
      </c>
      <c r="R683" s="41">
        <v>505.47299999999996</v>
      </c>
      <c r="S683" s="41">
        <v>492.3830000000001</v>
      </c>
      <c r="T683" s="52">
        <v>5910.773</v>
      </c>
    </row>
    <row r="684" spans="1:20" ht="15">
      <c r="A684" s="81"/>
      <c r="B684" s="158"/>
      <c r="C684" s="40"/>
      <c r="D684" s="109" t="s">
        <v>368</v>
      </c>
      <c r="E684" s="97"/>
      <c r="F684" s="97"/>
      <c r="G684" s="97"/>
      <c r="H684" s="98">
        <v>561.8240000000001</v>
      </c>
      <c r="I684" s="98">
        <v>493.03600000000006</v>
      </c>
      <c r="J684" s="98">
        <v>526.8580000000001</v>
      </c>
      <c r="K684" s="98">
        <v>557.577</v>
      </c>
      <c r="L684" s="98">
        <v>562.378</v>
      </c>
      <c r="M684" s="98">
        <v>553.119</v>
      </c>
      <c r="N684" s="98">
        <v>539.67</v>
      </c>
      <c r="O684" s="98">
        <v>573.939</v>
      </c>
      <c r="P684" s="98">
        <v>582.932</v>
      </c>
      <c r="Q684" s="98">
        <v>545.2529999999999</v>
      </c>
      <c r="R684" s="98">
        <v>558.0029999999999</v>
      </c>
      <c r="S684" s="98">
        <v>546.7630000000001</v>
      </c>
      <c r="T684" s="102">
        <v>6601.352</v>
      </c>
    </row>
    <row r="685" spans="1:20" ht="15">
      <c r="A685" s="81"/>
      <c r="B685" s="158"/>
      <c r="C685" s="40"/>
      <c r="D685" s="95" t="s">
        <v>369</v>
      </c>
      <c r="E685" s="56" t="s">
        <v>67</v>
      </c>
      <c r="F685" s="95">
        <v>2</v>
      </c>
      <c r="G685" s="56" t="s">
        <v>68</v>
      </c>
      <c r="H685" s="41">
        <v>12601.045</v>
      </c>
      <c r="I685" s="41">
        <v>10322.275</v>
      </c>
      <c r="J685" s="41">
        <v>9999.226</v>
      </c>
      <c r="K685" s="41">
        <v>8819.414</v>
      </c>
      <c r="L685" s="41">
        <v>14783.293000000001</v>
      </c>
      <c r="M685" s="41">
        <v>14953.227</v>
      </c>
      <c r="N685" s="41">
        <v>11617.87</v>
      </c>
      <c r="O685" s="41">
        <v>11261.443999999998</v>
      </c>
      <c r="P685" s="41">
        <v>9790.823</v>
      </c>
      <c r="Q685" s="41">
        <v>9400.602</v>
      </c>
      <c r="R685" s="41">
        <v>12338.851</v>
      </c>
      <c r="S685" s="41">
        <v>12931.222999999998</v>
      </c>
      <c r="T685" s="52">
        <v>138819.293</v>
      </c>
    </row>
    <row r="686" spans="1:20" ht="15">
      <c r="A686" s="81"/>
      <c r="B686" s="158"/>
      <c r="C686" s="40"/>
      <c r="D686" s="39"/>
      <c r="E686" s="56" t="s">
        <v>69</v>
      </c>
      <c r="F686" s="93">
        <v>2</v>
      </c>
      <c r="G686" s="56" t="s">
        <v>68</v>
      </c>
      <c r="H686" s="41">
        <v>14345.246000000003</v>
      </c>
      <c r="I686" s="41">
        <v>13040.206999999997</v>
      </c>
      <c r="J686" s="41">
        <v>14487.128999999997</v>
      </c>
      <c r="K686" s="41">
        <v>13470.404999999997</v>
      </c>
      <c r="L686" s="41">
        <v>13907.54</v>
      </c>
      <c r="M686" s="41">
        <v>13092.103000000001</v>
      </c>
      <c r="N686" s="41">
        <v>13561.219999999998</v>
      </c>
      <c r="O686" s="41">
        <v>13836.001</v>
      </c>
      <c r="P686" s="41">
        <v>13227.760000000002</v>
      </c>
      <c r="Q686" s="41">
        <v>13671.960000000001</v>
      </c>
      <c r="R686" s="41">
        <v>11294.151</v>
      </c>
      <c r="S686" s="41">
        <v>11966.354</v>
      </c>
      <c r="T686" s="52">
        <v>159900.076</v>
      </c>
    </row>
    <row r="687" spans="1:20" ht="15">
      <c r="A687" s="81"/>
      <c r="B687" s="158"/>
      <c r="C687" s="40"/>
      <c r="D687" s="109" t="s">
        <v>370</v>
      </c>
      <c r="E687" s="97"/>
      <c r="F687" s="97"/>
      <c r="G687" s="97"/>
      <c r="H687" s="98">
        <v>26946.291000000005</v>
      </c>
      <c r="I687" s="98">
        <v>23362.481999999996</v>
      </c>
      <c r="J687" s="98">
        <v>24486.354999999996</v>
      </c>
      <c r="K687" s="98">
        <v>22289.818999999996</v>
      </c>
      <c r="L687" s="98">
        <v>28690.833000000002</v>
      </c>
      <c r="M687" s="98">
        <v>28045.33</v>
      </c>
      <c r="N687" s="98">
        <v>25179.089999999997</v>
      </c>
      <c r="O687" s="98">
        <v>25097.445</v>
      </c>
      <c r="P687" s="98">
        <v>23018.583000000002</v>
      </c>
      <c r="Q687" s="98">
        <v>23072.562</v>
      </c>
      <c r="R687" s="98">
        <v>23633.002</v>
      </c>
      <c r="S687" s="98">
        <v>24897.576999999997</v>
      </c>
      <c r="T687" s="102">
        <v>298719.369</v>
      </c>
    </row>
    <row r="688" spans="1:20" ht="15">
      <c r="A688" s="81"/>
      <c r="B688" s="158"/>
      <c r="C688" s="40"/>
      <c r="D688" s="95" t="s">
        <v>371</v>
      </c>
      <c r="E688" s="56" t="s">
        <v>67</v>
      </c>
      <c r="F688" s="95">
        <v>4</v>
      </c>
      <c r="G688" s="56" t="s">
        <v>79</v>
      </c>
      <c r="H688" s="41">
        <v>134.752</v>
      </c>
      <c r="I688" s="41">
        <v>104.097</v>
      </c>
      <c r="J688" s="41">
        <v>83.607</v>
      </c>
      <c r="K688" s="41">
        <v>85.06200000000001</v>
      </c>
      <c r="L688" s="41">
        <v>73.792</v>
      </c>
      <c r="M688" s="41">
        <v>81.61200000000001</v>
      </c>
      <c r="N688" s="41">
        <v>103.99000000000001</v>
      </c>
      <c r="O688" s="41">
        <v>110.994</v>
      </c>
      <c r="P688" s="41">
        <v>149.81799999999998</v>
      </c>
      <c r="Q688" s="41">
        <v>130.611</v>
      </c>
      <c r="R688" s="41">
        <v>113.92299999999999</v>
      </c>
      <c r="S688" s="41">
        <v>103.285</v>
      </c>
      <c r="T688" s="52">
        <v>1275.5430000000001</v>
      </c>
    </row>
    <row r="689" spans="1:20" ht="15">
      <c r="A689" s="81"/>
      <c r="B689" s="158"/>
      <c r="C689" s="40"/>
      <c r="D689" s="39"/>
      <c r="E689" s="56" t="s">
        <v>69</v>
      </c>
      <c r="F689" s="93">
        <v>4</v>
      </c>
      <c r="G689" s="56" t="s">
        <v>79</v>
      </c>
      <c r="H689" s="41">
        <v>176.21699999999998</v>
      </c>
      <c r="I689" s="41">
        <v>158.70900000000003</v>
      </c>
      <c r="J689" s="41">
        <v>175.83100000000005</v>
      </c>
      <c r="K689" s="41">
        <v>170.875</v>
      </c>
      <c r="L689" s="41">
        <v>179.27300000000002</v>
      </c>
      <c r="M689" s="41">
        <v>157.56900000000002</v>
      </c>
      <c r="N689" s="41">
        <v>158.13</v>
      </c>
      <c r="O689" s="41">
        <v>166.643</v>
      </c>
      <c r="P689" s="41">
        <v>173.22700000000003</v>
      </c>
      <c r="Q689" s="41">
        <v>170.60200000000003</v>
      </c>
      <c r="R689" s="41">
        <v>115.423</v>
      </c>
      <c r="S689" s="41">
        <v>117.62599999999999</v>
      </c>
      <c r="T689" s="52">
        <v>1920.1250000000005</v>
      </c>
    </row>
    <row r="690" spans="1:20" ht="15">
      <c r="A690" s="81"/>
      <c r="B690" s="158"/>
      <c r="C690" s="40"/>
      <c r="D690" s="109" t="s">
        <v>372</v>
      </c>
      <c r="E690" s="97"/>
      <c r="F690" s="97"/>
      <c r="G690" s="97"/>
      <c r="H690" s="98">
        <v>310.969</v>
      </c>
      <c r="I690" s="98">
        <v>262.80600000000004</v>
      </c>
      <c r="J690" s="98">
        <v>259.43800000000005</v>
      </c>
      <c r="K690" s="98">
        <v>255.937</v>
      </c>
      <c r="L690" s="98">
        <v>253.06500000000003</v>
      </c>
      <c r="M690" s="98">
        <v>239.18100000000004</v>
      </c>
      <c r="N690" s="98">
        <v>262.12</v>
      </c>
      <c r="O690" s="98">
        <v>277.637</v>
      </c>
      <c r="P690" s="98">
        <v>323.045</v>
      </c>
      <c r="Q690" s="98">
        <v>301.213</v>
      </c>
      <c r="R690" s="98">
        <v>229.346</v>
      </c>
      <c r="S690" s="98">
        <v>220.911</v>
      </c>
      <c r="T690" s="102">
        <v>3195.6680000000006</v>
      </c>
    </row>
    <row r="691" spans="1:20" ht="15">
      <c r="A691" s="81"/>
      <c r="B691" s="158"/>
      <c r="C691" s="40"/>
      <c r="D691" s="95" t="s">
        <v>373</v>
      </c>
      <c r="E691" s="56" t="s">
        <v>67</v>
      </c>
      <c r="F691" s="95">
        <v>2</v>
      </c>
      <c r="G691" s="56" t="s">
        <v>68</v>
      </c>
      <c r="H691" s="41">
        <v>2118.6670000000004</v>
      </c>
      <c r="I691" s="41">
        <v>1880.5990000000002</v>
      </c>
      <c r="J691" s="41">
        <v>1954.632</v>
      </c>
      <c r="K691" s="41">
        <v>2039.6159999999998</v>
      </c>
      <c r="L691" s="41">
        <v>2055.2380000000003</v>
      </c>
      <c r="M691" s="41">
        <v>1886.3410000000003</v>
      </c>
      <c r="N691" s="41">
        <v>1860.7199999999998</v>
      </c>
      <c r="O691" s="41">
        <v>1783.859</v>
      </c>
      <c r="P691" s="41">
        <v>1736.759</v>
      </c>
      <c r="Q691" s="41">
        <v>2006.973</v>
      </c>
      <c r="R691" s="41">
        <v>2308.033</v>
      </c>
      <c r="S691" s="41">
        <v>2414.111</v>
      </c>
      <c r="T691" s="52">
        <v>24045.548000000003</v>
      </c>
    </row>
    <row r="692" spans="1:20" ht="15">
      <c r="A692" s="81"/>
      <c r="B692" s="158"/>
      <c r="C692" s="40"/>
      <c r="D692" s="39"/>
      <c r="E692" s="56" t="s">
        <v>69</v>
      </c>
      <c r="F692" s="93">
        <v>2</v>
      </c>
      <c r="G692" s="56" t="s">
        <v>68</v>
      </c>
      <c r="H692" s="41">
        <v>3721.2980000000002</v>
      </c>
      <c r="I692" s="41">
        <v>3437.273</v>
      </c>
      <c r="J692" s="41">
        <v>3738.15</v>
      </c>
      <c r="K692" s="41">
        <v>3392.8620000000005</v>
      </c>
      <c r="L692" s="41">
        <v>3463.0169999999994</v>
      </c>
      <c r="M692" s="41">
        <v>3310.8940000000007</v>
      </c>
      <c r="N692" s="41">
        <v>3401.67</v>
      </c>
      <c r="O692" s="41">
        <v>3410.3070000000002</v>
      </c>
      <c r="P692" s="41">
        <v>3320.8470000000007</v>
      </c>
      <c r="Q692" s="41">
        <v>3451.518</v>
      </c>
      <c r="R692" s="41">
        <v>3339.459</v>
      </c>
      <c r="S692" s="41">
        <v>3628.0919999999996</v>
      </c>
      <c r="T692" s="52">
        <v>41615.386999999995</v>
      </c>
    </row>
    <row r="693" spans="1:20" ht="15">
      <c r="A693" s="81"/>
      <c r="B693" s="158"/>
      <c r="C693" s="40"/>
      <c r="D693" s="109" t="s">
        <v>374</v>
      </c>
      <c r="E693" s="97"/>
      <c r="F693" s="97"/>
      <c r="G693" s="97"/>
      <c r="H693" s="98">
        <v>5839.965</v>
      </c>
      <c r="I693" s="98">
        <v>5317.872</v>
      </c>
      <c r="J693" s="98">
        <v>5692.782</v>
      </c>
      <c r="K693" s="98">
        <v>5432.478</v>
      </c>
      <c r="L693" s="98">
        <v>5518.254999999999</v>
      </c>
      <c r="M693" s="98">
        <v>5197.235000000001</v>
      </c>
      <c r="N693" s="98">
        <v>5262.389999999999</v>
      </c>
      <c r="O693" s="98">
        <v>5194.166</v>
      </c>
      <c r="P693" s="98">
        <v>5057.606000000001</v>
      </c>
      <c r="Q693" s="98">
        <v>5458.491</v>
      </c>
      <c r="R693" s="98">
        <v>5647.492</v>
      </c>
      <c r="S693" s="98">
        <v>6042.2029999999995</v>
      </c>
      <c r="T693" s="102">
        <v>65660.935</v>
      </c>
    </row>
    <row r="694" spans="1:20" ht="15">
      <c r="A694" s="81"/>
      <c r="B694" s="158"/>
      <c r="C694" s="40"/>
      <c r="D694" s="95" t="s">
        <v>375</v>
      </c>
      <c r="E694" s="56" t="s">
        <v>67</v>
      </c>
      <c r="F694" s="95">
        <v>3</v>
      </c>
      <c r="G694" s="56" t="s">
        <v>90</v>
      </c>
      <c r="H694" s="41">
        <v>924.042</v>
      </c>
      <c r="I694" s="41">
        <v>817.081</v>
      </c>
      <c r="J694" s="41">
        <v>921.1450000000001</v>
      </c>
      <c r="K694" s="41">
        <v>1171.5659999999998</v>
      </c>
      <c r="L694" s="41">
        <v>1142.6979999999999</v>
      </c>
      <c r="M694" s="41">
        <v>1026.408</v>
      </c>
      <c r="N694" s="41">
        <v>1068.54</v>
      </c>
      <c r="O694" s="41">
        <v>1080.136</v>
      </c>
      <c r="P694" s="41">
        <v>859.059</v>
      </c>
      <c r="Q694" s="41">
        <v>971.1179999999999</v>
      </c>
      <c r="R694" s="41">
        <v>746.659</v>
      </c>
      <c r="S694" s="41">
        <v>825.4499999999999</v>
      </c>
      <c r="T694" s="52">
        <v>11553.901999999998</v>
      </c>
    </row>
    <row r="695" spans="1:20" ht="15">
      <c r="A695" s="81"/>
      <c r="B695" s="158"/>
      <c r="C695" s="40"/>
      <c r="D695" s="39"/>
      <c r="E695" s="56" t="s">
        <v>69</v>
      </c>
      <c r="F695" s="93">
        <v>3</v>
      </c>
      <c r="G695" s="56" t="s">
        <v>90</v>
      </c>
      <c r="H695" s="41">
        <v>624.3470000000001</v>
      </c>
      <c r="I695" s="41">
        <v>624.134</v>
      </c>
      <c r="J695" s="41">
        <v>625.7280000000001</v>
      </c>
      <c r="K695" s="41">
        <v>563.566</v>
      </c>
      <c r="L695" s="41">
        <v>576.336</v>
      </c>
      <c r="M695" s="41">
        <v>554.861</v>
      </c>
      <c r="N695" s="41">
        <v>564.1</v>
      </c>
      <c r="O695" s="41">
        <v>581.017</v>
      </c>
      <c r="P695" s="41">
        <v>562.9599999999998</v>
      </c>
      <c r="Q695" s="41">
        <v>592.7420000000001</v>
      </c>
      <c r="R695" s="41">
        <v>571.7439999999999</v>
      </c>
      <c r="S695" s="41">
        <v>618.113</v>
      </c>
      <c r="T695" s="52">
        <v>7059.648000000001</v>
      </c>
    </row>
    <row r="696" spans="1:20" ht="15">
      <c r="A696" s="81"/>
      <c r="B696" s="158"/>
      <c r="C696" s="40"/>
      <c r="D696" s="109" t="s">
        <v>376</v>
      </c>
      <c r="E696" s="97"/>
      <c r="F696" s="97"/>
      <c r="G696" s="97"/>
      <c r="H696" s="98">
        <v>1548.3890000000001</v>
      </c>
      <c r="I696" s="98">
        <v>1441.2150000000001</v>
      </c>
      <c r="J696" s="98">
        <v>1546.873</v>
      </c>
      <c r="K696" s="98">
        <v>1735.1319999999998</v>
      </c>
      <c r="L696" s="98">
        <v>1719.0339999999999</v>
      </c>
      <c r="M696" s="98">
        <v>1581.2689999999998</v>
      </c>
      <c r="N696" s="98">
        <v>1632.6399999999999</v>
      </c>
      <c r="O696" s="98">
        <v>1661.153</v>
      </c>
      <c r="P696" s="98">
        <v>1422.0189999999998</v>
      </c>
      <c r="Q696" s="98">
        <v>1563.8600000000001</v>
      </c>
      <c r="R696" s="98">
        <v>1318.4029999999998</v>
      </c>
      <c r="S696" s="98">
        <v>1443.563</v>
      </c>
      <c r="T696" s="102">
        <v>18613.55</v>
      </c>
    </row>
    <row r="697" spans="1:20" ht="15">
      <c r="A697" s="81"/>
      <c r="B697" s="158"/>
      <c r="C697" s="40"/>
      <c r="D697" s="95" t="s">
        <v>377</v>
      </c>
      <c r="E697" s="56" t="s">
        <v>67</v>
      </c>
      <c r="F697" s="95">
        <v>4</v>
      </c>
      <c r="G697" s="56" t="s">
        <v>79</v>
      </c>
      <c r="H697" s="41">
        <v>3029.796</v>
      </c>
      <c r="I697" s="41">
        <v>2508.045</v>
      </c>
      <c r="J697" s="41">
        <v>2778.129000000001</v>
      </c>
      <c r="K697" s="41">
        <v>2952.8240000000005</v>
      </c>
      <c r="L697" s="41">
        <v>2782.8809999999994</v>
      </c>
      <c r="M697" s="41">
        <v>2497.1479999999997</v>
      </c>
      <c r="N697" s="41">
        <v>2353.88</v>
      </c>
      <c r="O697" s="41">
        <v>2064.885</v>
      </c>
      <c r="P697" s="41">
        <v>2098.918</v>
      </c>
      <c r="Q697" s="41">
        <v>2089.459</v>
      </c>
      <c r="R697" s="41">
        <v>84.314</v>
      </c>
      <c r="S697" s="41">
        <v>86.924</v>
      </c>
      <c r="T697" s="52">
        <v>25327.203</v>
      </c>
    </row>
    <row r="698" spans="1:20" ht="15">
      <c r="A698" s="81"/>
      <c r="B698" s="158"/>
      <c r="C698" s="40"/>
      <c r="D698" s="39"/>
      <c r="E698" s="56" t="s">
        <v>69</v>
      </c>
      <c r="F698" s="93">
        <v>4</v>
      </c>
      <c r="G698" s="56" t="s">
        <v>79</v>
      </c>
      <c r="H698" s="41">
        <v>717.9780000000001</v>
      </c>
      <c r="I698" s="41">
        <v>651.23</v>
      </c>
      <c r="J698" s="41">
        <v>701.4739999999998</v>
      </c>
      <c r="K698" s="41">
        <v>753.129</v>
      </c>
      <c r="L698" s="41">
        <v>757.5120000000001</v>
      </c>
      <c r="M698" s="41">
        <v>750.19</v>
      </c>
      <c r="N698" s="41">
        <v>782.5199999999999</v>
      </c>
      <c r="O698" s="41">
        <v>789.0369999999999</v>
      </c>
      <c r="P698" s="41">
        <v>818.028</v>
      </c>
      <c r="Q698" s="41">
        <v>794.15</v>
      </c>
      <c r="R698" s="41">
        <v>149.019</v>
      </c>
      <c r="S698" s="41">
        <v>148.793</v>
      </c>
      <c r="T698" s="52">
        <v>7813.0599999999995</v>
      </c>
    </row>
    <row r="699" spans="1:20" ht="15">
      <c r="A699" s="81"/>
      <c r="B699" s="158"/>
      <c r="C699" s="40"/>
      <c r="D699" s="109" t="s">
        <v>378</v>
      </c>
      <c r="E699" s="97"/>
      <c r="F699" s="97"/>
      <c r="G699" s="97"/>
      <c r="H699" s="98">
        <v>3747.774</v>
      </c>
      <c r="I699" s="98">
        <v>3159.275</v>
      </c>
      <c r="J699" s="98">
        <v>3479.6030000000005</v>
      </c>
      <c r="K699" s="98">
        <v>3705.9530000000004</v>
      </c>
      <c r="L699" s="98">
        <v>3540.3929999999996</v>
      </c>
      <c r="M699" s="98">
        <v>3247.3379999999997</v>
      </c>
      <c r="N699" s="98">
        <v>3136.4</v>
      </c>
      <c r="O699" s="98">
        <v>2853.922</v>
      </c>
      <c r="P699" s="98">
        <v>2916.946</v>
      </c>
      <c r="Q699" s="98">
        <v>2883.609</v>
      </c>
      <c r="R699" s="98">
        <v>233.333</v>
      </c>
      <c r="S699" s="98">
        <v>235.717</v>
      </c>
      <c r="T699" s="102">
        <v>33140.263</v>
      </c>
    </row>
    <row r="700" spans="1:20" ht="15">
      <c r="A700" s="81"/>
      <c r="B700" s="158"/>
      <c r="C700" s="40"/>
      <c r="D700" s="95" t="s">
        <v>379</v>
      </c>
      <c r="E700" s="56" t="s">
        <v>67</v>
      </c>
      <c r="F700" s="95">
        <v>3</v>
      </c>
      <c r="G700" s="56" t="s">
        <v>90</v>
      </c>
      <c r="H700" s="41">
        <v>491.97700000000003</v>
      </c>
      <c r="I700" s="41">
        <v>468.83500000000004</v>
      </c>
      <c r="J700" s="41">
        <v>575.365</v>
      </c>
      <c r="K700" s="41">
        <v>578.2850000000001</v>
      </c>
      <c r="L700" s="41">
        <v>582.9749999999999</v>
      </c>
      <c r="M700" s="41">
        <v>502.583</v>
      </c>
      <c r="N700" s="41">
        <v>543.8199999999999</v>
      </c>
      <c r="O700" s="41">
        <v>479.906</v>
      </c>
      <c r="P700" s="41">
        <v>555.254</v>
      </c>
      <c r="Q700" s="41">
        <v>542.878</v>
      </c>
      <c r="R700" s="41">
        <v>520.363</v>
      </c>
      <c r="S700" s="41">
        <v>540.6759999999999</v>
      </c>
      <c r="T700" s="52">
        <v>6382.9169999999995</v>
      </c>
    </row>
    <row r="701" spans="1:20" ht="15">
      <c r="A701" s="81"/>
      <c r="B701" s="158"/>
      <c r="C701" s="40"/>
      <c r="D701" s="39"/>
      <c r="E701" s="56" t="s">
        <v>69</v>
      </c>
      <c r="F701" s="93">
        <v>3</v>
      </c>
      <c r="G701" s="56" t="s">
        <v>90</v>
      </c>
      <c r="H701" s="41">
        <v>640.4630000000001</v>
      </c>
      <c r="I701" s="41">
        <v>580.5049999999999</v>
      </c>
      <c r="J701" s="41">
        <v>638.0660000000001</v>
      </c>
      <c r="K701" s="41">
        <v>658.3039999999999</v>
      </c>
      <c r="L701" s="41">
        <v>631.6610000000001</v>
      </c>
      <c r="M701" s="41">
        <v>631.6950000000002</v>
      </c>
      <c r="N701" s="41">
        <v>637.91</v>
      </c>
      <c r="O701" s="41">
        <v>686.333</v>
      </c>
      <c r="P701" s="41">
        <v>668.414</v>
      </c>
      <c r="Q701" s="41">
        <v>694.718</v>
      </c>
      <c r="R701" s="41">
        <v>665.044</v>
      </c>
      <c r="S701" s="41">
        <v>684.314</v>
      </c>
      <c r="T701" s="52">
        <v>7817.427</v>
      </c>
    </row>
    <row r="702" spans="1:20" ht="15">
      <c r="A702" s="81"/>
      <c r="B702" s="158"/>
      <c r="C702" s="40"/>
      <c r="D702" s="109" t="s">
        <v>380</v>
      </c>
      <c r="E702" s="97"/>
      <c r="F702" s="97"/>
      <c r="G702" s="97"/>
      <c r="H702" s="98">
        <v>1132.44</v>
      </c>
      <c r="I702" s="98">
        <v>1049.34</v>
      </c>
      <c r="J702" s="98">
        <v>1213.431</v>
      </c>
      <c r="K702" s="98">
        <v>1236.589</v>
      </c>
      <c r="L702" s="98">
        <v>1214.636</v>
      </c>
      <c r="M702" s="98">
        <v>1134.2780000000002</v>
      </c>
      <c r="N702" s="98">
        <v>1181.73</v>
      </c>
      <c r="O702" s="98">
        <v>1166.239</v>
      </c>
      <c r="P702" s="98">
        <v>1223.6680000000001</v>
      </c>
      <c r="Q702" s="98">
        <v>1237.596</v>
      </c>
      <c r="R702" s="98">
        <v>1185.4070000000002</v>
      </c>
      <c r="S702" s="98">
        <v>1224.9899999999998</v>
      </c>
      <c r="T702" s="102">
        <v>14200.344</v>
      </c>
    </row>
    <row r="703" spans="1:20" ht="15">
      <c r="A703" s="81"/>
      <c r="B703" s="158"/>
      <c r="C703" s="40"/>
      <c r="D703" s="95" t="s">
        <v>381</v>
      </c>
      <c r="E703" s="56" t="s">
        <v>67</v>
      </c>
      <c r="F703" s="95">
        <v>3</v>
      </c>
      <c r="G703" s="56" t="s">
        <v>90</v>
      </c>
      <c r="H703" s="41">
        <v>714.086</v>
      </c>
      <c r="I703" s="41">
        <v>544.422</v>
      </c>
      <c r="J703" s="41">
        <v>577.9599999999999</v>
      </c>
      <c r="K703" s="41">
        <v>541.5409999999999</v>
      </c>
      <c r="L703" s="41">
        <v>541.3480000000001</v>
      </c>
      <c r="M703" s="41">
        <v>577.517</v>
      </c>
      <c r="N703" s="41">
        <v>591.56</v>
      </c>
      <c r="O703" s="41">
        <v>655.51</v>
      </c>
      <c r="P703" s="41">
        <v>616.173</v>
      </c>
      <c r="Q703" s="41">
        <v>586.901</v>
      </c>
      <c r="R703" s="41">
        <v>689.526</v>
      </c>
      <c r="S703" s="41">
        <v>728.317</v>
      </c>
      <c r="T703" s="52">
        <v>7364.860999999999</v>
      </c>
    </row>
    <row r="704" spans="1:20" ht="15">
      <c r="A704" s="81"/>
      <c r="B704" s="158"/>
      <c r="C704" s="40"/>
      <c r="D704" s="39"/>
      <c r="E704" s="56" t="s">
        <v>69</v>
      </c>
      <c r="F704" s="93">
        <v>3</v>
      </c>
      <c r="G704" s="56" t="s">
        <v>90</v>
      </c>
      <c r="H704" s="41">
        <v>767.3969999999999</v>
      </c>
      <c r="I704" s="41">
        <v>695.892</v>
      </c>
      <c r="J704" s="41">
        <v>746.2449999999999</v>
      </c>
      <c r="K704" s="41">
        <v>722.9279999999999</v>
      </c>
      <c r="L704" s="41">
        <v>701.7209999999999</v>
      </c>
      <c r="M704" s="41">
        <v>689.0879999999999</v>
      </c>
      <c r="N704" s="41">
        <v>669.8000000000001</v>
      </c>
      <c r="O704" s="41">
        <v>682.2549999999999</v>
      </c>
      <c r="P704" s="41">
        <v>683.26</v>
      </c>
      <c r="Q704" s="41">
        <v>676.724</v>
      </c>
      <c r="R704" s="41">
        <v>675.761</v>
      </c>
      <c r="S704" s="41">
        <v>672.822</v>
      </c>
      <c r="T704" s="52">
        <v>8383.893</v>
      </c>
    </row>
    <row r="705" spans="1:20" ht="15">
      <c r="A705" s="81"/>
      <c r="B705" s="158"/>
      <c r="C705" s="40"/>
      <c r="D705" s="109" t="s">
        <v>382</v>
      </c>
      <c r="E705" s="97"/>
      <c r="F705" s="97"/>
      <c r="G705" s="97"/>
      <c r="H705" s="98">
        <v>1481.483</v>
      </c>
      <c r="I705" s="98">
        <v>1240.314</v>
      </c>
      <c r="J705" s="98">
        <v>1324.205</v>
      </c>
      <c r="K705" s="98">
        <v>1264.4689999999998</v>
      </c>
      <c r="L705" s="98">
        <v>1243.069</v>
      </c>
      <c r="M705" s="98">
        <v>1266.605</v>
      </c>
      <c r="N705" s="98">
        <v>1261.3600000000001</v>
      </c>
      <c r="O705" s="98">
        <v>1337.7649999999999</v>
      </c>
      <c r="P705" s="98">
        <v>1299.433</v>
      </c>
      <c r="Q705" s="98">
        <v>1263.625</v>
      </c>
      <c r="R705" s="98">
        <v>1365.2869999999998</v>
      </c>
      <c r="S705" s="98">
        <v>1401.1390000000001</v>
      </c>
      <c r="T705" s="102">
        <v>15748.753999999999</v>
      </c>
    </row>
    <row r="706" spans="1:20" ht="15">
      <c r="A706" s="81"/>
      <c r="B706" s="158"/>
      <c r="C706" s="40"/>
      <c r="D706" s="95" t="s">
        <v>383</v>
      </c>
      <c r="E706" s="56" t="s">
        <v>67</v>
      </c>
      <c r="F706" s="95">
        <v>4</v>
      </c>
      <c r="G706" s="56" t="s">
        <v>79</v>
      </c>
      <c r="H706" s="41">
        <v>5.8260000000000005</v>
      </c>
      <c r="I706" s="41">
        <v>5.094</v>
      </c>
      <c r="J706" s="41">
        <v>5.895</v>
      </c>
      <c r="K706" s="41">
        <v>6.087</v>
      </c>
      <c r="L706" s="41">
        <v>6.329000000000001</v>
      </c>
      <c r="M706" s="41">
        <v>5.837</v>
      </c>
      <c r="N706" s="41">
        <v>6.02</v>
      </c>
      <c r="O706" s="41">
        <v>5.361999999999999</v>
      </c>
      <c r="P706" s="41">
        <v>5.068</v>
      </c>
      <c r="Q706" s="41">
        <v>5.615</v>
      </c>
      <c r="R706" s="41">
        <v>5.918</v>
      </c>
      <c r="S706" s="41">
        <v>5.543</v>
      </c>
      <c r="T706" s="52">
        <v>68.594</v>
      </c>
    </row>
    <row r="707" spans="1:20" ht="15">
      <c r="A707" s="81"/>
      <c r="B707" s="158"/>
      <c r="C707" s="40"/>
      <c r="D707" s="39"/>
      <c r="E707" s="56" t="s">
        <v>69</v>
      </c>
      <c r="F707" s="93">
        <v>4</v>
      </c>
      <c r="G707" s="56" t="s">
        <v>79</v>
      </c>
      <c r="H707" s="41">
        <v>137.14100000000002</v>
      </c>
      <c r="I707" s="41">
        <v>118.957</v>
      </c>
      <c r="J707" s="41">
        <v>123.65800000000002</v>
      </c>
      <c r="K707" s="41">
        <v>129.02800000000002</v>
      </c>
      <c r="L707" s="41">
        <v>129.367</v>
      </c>
      <c r="M707" s="41">
        <v>127.289</v>
      </c>
      <c r="N707" s="41">
        <v>123.49000000000001</v>
      </c>
      <c r="O707" s="41">
        <v>130.33</v>
      </c>
      <c r="P707" s="41">
        <v>124.818</v>
      </c>
      <c r="Q707" s="41">
        <v>118.575</v>
      </c>
      <c r="R707" s="41">
        <v>124.12600000000002</v>
      </c>
      <c r="S707" s="41">
        <v>118.789</v>
      </c>
      <c r="T707" s="52">
        <v>1505.5680000000002</v>
      </c>
    </row>
    <row r="708" spans="1:20" ht="15">
      <c r="A708" s="81"/>
      <c r="B708" s="158"/>
      <c r="C708" s="40"/>
      <c r="D708" s="109" t="s">
        <v>384</v>
      </c>
      <c r="E708" s="97"/>
      <c r="F708" s="97"/>
      <c r="G708" s="97"/>
      <c r="H708" s="98">
        <v>142.967</v>
      </c>
      <c r="I708" s="98">
        <v>124.05099999999999</v>
      </c>
      <c r="J708" s="98">
        <v>129.55300000000003</v>
      </c>
      <c r="K708" s="98">
        <v>135.115</v>
      </c>
      <c r="L708" s="98">
        <v>135.696</v>
      </c>
      <c r="M708" s="98">
        <v>133.126</v>
      </c>
      <c r="N708" s="98">
        <v>129.51000000000002</v>
      </c>
      <c r="O708" s="98">
        <v>135.692</v>
      </c>
      <c r="P708" s="98">
        <v>129.886</v>
      </c>
      <c r="Q708" s="98">
        <v>124.19</v>
      </c>
      <c r="R708" s="98">
        <v>130.044</v>
      </c>
      <c r="S708" s="98">
        <v>124.33200000000001</v>
      </c>
      <c r="T708" s="102">
        <v>1574.1620000000003</v>
      </c>
    </row>
    <row r="709" spans="1:20" ht="15">
      <c r="A709" s="81"/>
      <c r="B709" s="158"/>
      <c r="C709" s="40"/>
      <c r="D709" s="95" t="s">
        <v>385</v>
      </c>
      <c r="E709" s="56" t="s">
        <v>67</v>
      </c>
      <c r="F709" s="95">
        <v>5</v>
      </c>
      <c r="G709" s="56" t="s">
        <v>72</v>
      </c>
      <c r="H709" s="41">
        <v>37.620999999999995</v>
      </c>
      <c r="I709" s="41">
        <v>34.224999999999994</v>
      </c>
      <c r="J709" s="41">
        <v>39.649</v>
      </c>
      <c r="K709" s="41">
        <v>37.442</v>
      </c>
      <c r="L709" s="41">
        <v>40.795</v>
      </c>
      <c r="M709" s="41">
        <v>40.006</v>
      </c>
      <c r="N709" s="41">
        <v>40.39</v>
      </c>
      <c r="O709" s="41">
        <v>39.259</v>
      </c>
      <c r="P709" s="41">
        <v>43.408</v>
      </c>
      <c r="Q709" s="41">
        <v>39.236000000000004</v>
      </c>
      <c r="R709" s="41">
        <v>42.039</v>
      </c>
      <c r="S709" s="41">
        <v>38.278999999999996</v>
      </c>
      <c r="T709" s="52">
        <v>472.349</v>
      </c>
    </row>
    <row r="710" spans="1:20" ht="15">
      <c r="A710" s="81"/>
      <c r="B710" s="158"/>
      <c r="C710" s="40"/>
      <c r="D710" s="39"/>
      <c r="E710" s="56" t="s">
        <v>69</v>
      </c>
      <c r="F710" s="93">
        <v>5</v>
      </c>
      <c r="G710" s="56" t="s">
        <v>72</v>
      </c>
      <c r="H710" s="41">
        <v>321.082</v>
      </c>
      <c r="I710" s="41">
        <v>285.26</v>
      </c>
      <c r="J710" s="41">
        <v>302.178</v>
      </c>
      <c r="K710" s="41">
        <v>336.602</v>
      </c>
      <c r="L710" s="41">
        <v>334.087</v>
      </c>
      <c r="M710" s="41">
        <v>331.75299999999993</v>
      </c>
      <c r="N710" s="41">
        <v>350.88</v>
      </c>
      <c r="O710" s="41">
        <v>332.94</v>
      </c>
      <c r="P710" s="41">
        <v>334.53599999999994</v>
      </c>
      <c r="Q710" s="41">
        <v>328.614</v>
      </c>
      <c r="R710" s="41">
        <v>339.857</v>
      </c>
      <c r="S710" s="41">
        <v>325.64</v>
      </c>
      <c r="T710" s="52">
        <v>3923.4289999999996</v>
      </c>
    </row>
    <row r="711" spans="1:20" ht="15">
      <c r="A711" s="81"/>
      <c r="B711" s="158"/>
      <c r="C711" s="40"/>
      <c r="D711" s="109" t="s">
        <v>386</v>
      </c>
      <c r="E711" s="97"/>
      <c r="F711" s="97"/>
      <c r="G711" s="97"/>
      <c r="H711" s="98">
        <v>358.703</v>
      </c>
      <c r="I711" s="98">
        <v>319.485</v>
      </c>
      <c r="J711" s="98">
        <v>341.827</v>
      </c>
      <c r="K711" s="98">
        <v>374.044</v>
      </c>
      <c r="L711" s="98">
        <v>374.882</v>
      </c>
      <c r="M711" s="98">
        <v>371.7589999999999</v>
      </c>
      <c r="N711" s="98">
        <v>391.27</v>
      </c>
      <c r="O711" s="98">
        <v>372.199</v>
      </c>
      <c r="P711" s="98">
        <v>377.94399999999996</v>
      </c>
      <c r="Q711" s="98">
        <v>367.84999999999997</v>
      </c>
      <c r="R711" s="98">
        <v>381.896</v>
      </c>
      <c r="S711" s="98">
        <v>363.919</v>
      </c>
      <c r="T711" s="102">
        <v>4395.777999999999</v>
      </c>
    </row>
    <row r="712" spans="1:20" ht="15">
      <c r="A712" s="81"/>
      <c r="B712" s="158"/>
      <c r="C712" s="40"/>
      <c r="D712" s="95" t="s">
        <v>399</v>
      </c>
      <c r="E712" s="56" t="s">
        <v>67</v>
      </c>
      <c r="F712" s="95">
        <v>5</v>
      </c>
      <c r="G712" s="56" t="s">
        <v>72</v>
      </c>
      <c r="H712" s="41">
        <v>2.049</v>
      </c>
      <c r="I712" s="41">
        <v>1.454</v>
      </c>
      <c r="J712" s="41">
        <v>2.12</v>
      </c>
      <c r="K712" s="41">
        <v>2.29</v>
      </c>
      <c r="L712" s="41">
        <v>3.306</v>
      </c>
      <c r="M712" s="41">
        <v>3.2230000000000003</v>
      </c>
      <c r="N712" s="41">
        <v>3.04</v>
      </c>
      <c r="O712" s="41">
        <v>3.036</v>
      </c>
      <c r="P712" s="41">
        <v>2.871</v>
      </c>
      <c r="Q712" s="41">
        <v>3.0149999999999997</v>
      </c>
      <c r="R712" s="41">
        <v>3.689</v>
      </c>
      <c r="S712" s="41">
        <v>4.885000000000001</v>
      </c>
      <c r="T712" s="52">
        <v>34.978</v>
      </c>
    </row>
    <row r="713" spans="1:20" ht="15">
      <c r="A713" s="81"/>
      <c r="B713" s="158"/>
      <c r="C713" s="40"/>
      <c r="D713" s="39"/>
      <c r="E713" s="56" t="s">
        <v>69</v>
      </c>
      <c r="F713" s="93">
        <v>5</v>
      </c>
      <c r="G713" s="56" t="s">
        <v>72</v>
      </c>
      <c r="H713" s="41">
        <v>44.797</v>
      </c>
      <c r="I713" s="41">
        <v>32.964</v>
      </c>
      <c r="J713" s="41">
        <v>42.786</v>
      </c>
      <c r="K713" s="41">
        <v>47.31</v>
      </c>
      <c r="L713" s="41">
        <v>47.084</v>
      </c>
      <c r="M713" s="41">
        <v>41.664</v>
      </c>
      <c r="N713" s="41">
        <v>50.46</v>
      </c>
      <c r="O713" s="41">
        <v>47.984</v>
      </c>
      <c r="P713" s="41">
        <v>47.218</v>
      </c>
      <c r="Q713" s="41">
        <v>42.546</v>
      </c>
      <c r="R713" s="41">
        <v>40.919</v>
      </c>
      <c r="S713" s="41">
        <v>45.403</v>
      </c>
      <c r="T713" s="52">
        <v>531.135</v>
      </c>
    </row>
    <row r="714" spans="1:20" ht="15">
      <c r="A714" s="81"/>
      <c r="B714" s="158"/>
      <c r="C714" s="40"/>
      <c r="D714" s="109" t="s">
        <v>400</v>
      </c>
      <c r="E714" s="97"/>
      <c r="F714" s="97"/>
      <c r="G714" s="97"/>
      <c r="H714" s="98">
        <v>46.846</v>
      </c>
      <c r="I714" s="98">
        <v>34.418</v>
      </c>
      <c r="J714" s="98">
        <v>44.906</v>
      </c>
      <c r="K714" s="98">
        <v>49.6</v>
      </c>
      <c r="L714" s="98">
        <v>50.39</v>
      </c>
      <c r="M714" s="98">
        <v>44.887</v>
      </c>
      <c r="N714" s="98">
        <v>53.5</v>
      </c>
      <c r="O714" s="98">
        <v>51.02</v>
      </c>
      <c r="P714" s="98">
        <v>50.089000000000006</v>
      </c>
      <c r="Q714" s="98">
        <v>45.561</v>
      </c>
      <c r="R714" s="98">
        <v>44.608</v>
      </c>
      <c r="S714" s="98">
        <v>50.288</v>
      </c>
      <c r="T714" s="102">
        <v>566.1129999999999</v>
      </c>
    </row>
    <row r="715" spans="1:20" ht="15">
      <c r="A715" s="81"/>
      <c r="B715" s="158"/>
      <c r="C715" s="40"/>
      <c r="D715" s="95" t="s">
        <v>407</v>
      </c>
      <c r="E715" s="56" t="s">
        <v>112</v>
      </c>
      <c r="F715" s="95" t="s">
        <v>106</v>
      </c>
      <c r="G715" s="56" t="s">
        <v>107</v>
      </c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>
        <v>2480.358</v>
      </c>
      <c r="S715" s="41">
        <v>2579.774</v>
      </c>
      <c r="T715" s="52">
        <v>5060.132</v>
      </c>
    </row>
    <row r="716" spans="1:20" ht="15">
      <c r="A716" s="81"/>
      <c r="B716" s="158"/>
      <c r="C716" s="40"/>
      <c r="D716" s="42"/>
      <c r="E716" s="56" t="s">
        <v>67</v>
      </c>
      <c r="F716" s="92" t="s">
        <v>106</v>
      </c>
      <c r="G716" s="56" t="s">
        <v>107</v>
      </c>
      <c r="H716" s="41">
        <v>31.948</v>
      </c>
      <c r="I716" s="41">
        <v>39.303</v>
      </c>
      <c r="J716" s="41">
        <v>31.166999999999998</v>
      </c>
      <c r="K716" s="41">
        <v>38.425000000000004</v>
      </c>
      <c r="L716" s="41">
        <v>45.916</v>
      </c>
      <c r="M716" s="41">
        <v>38.66</v>
      </c>
      <c r="N716" s="41">
        <v>39.14</v>
      </c>
      <c r="O716" s="41">
        <v>37.93500000000001</v>
      </c>
      <c r="P716" s="41">
        <v>61.65500000000001</v>
      </c>
      <c r="Q716" s="41">
        <v>125.18599999999999</v>
      </c>
      <c r="R716" s="41">
        <v>4228.7260000000015</v>
      </c>
      <c r="S716" s="41">
        <v>4908.671999999999</v>
      </c>
      <c r="T716" s="52">
        <v>9626.733</v>
      </c>
    </row>
    <row r="717" spans="1:20" ht="15">
      <c r="A717" s="81"/>
      <c r="B717" s="158"/>
      <c r="C717" s="40"/>
      <c r="D717" s="39"/>
      <c r="E717" s="56" t="s">
        <v>69</v>
      </c>
      <c r="F717" s="93" t="s">
        <v>106</v>
      </c>
      <c r="G717" s="56" t="s">
        <v>107</v>
      </c>
      <c r="H717" s="41">
        <v>562.713</v>
      </c>
      <c r="I717" s="41">
        <v>495.82399999999996</v>
      </c>
      <c r="J717" s="41">
        <v>551.987</v>
      </c>
      <c r="K717" s="41">
        <v>611.2850000000001</v>
      </c>
      <c r="L717" s="41">
        <v>623.0400000000001</v>
      </c>
      <c r="M717" s="41">
        <v>597.6830000000001</v>
      </c>
      <c r="N717" s="41">
        <v>653.27</v>
      </c>
      <c r="O717" s="41">
        <v>681.3059999999999</v>
      </c>
      <c r="P717" s="41">
        <v>726.861</v>
      </c>
      <c r="Q717" s="41">
        <v>739.606</v>
      </c>
      <c r="R717" s="41">
        <v>2055.3930000000005</v>
      </c>
      <c r="S717" s="41">
        <v>2203.9190000000003</v>
      </c>
      <c r="T717" s="52">
        <v>10502.887</v>
      </c>
    </row>
    <row r="718" spans="1:20" ht="15">
      <c r="A718" s="81"/>
      <c r="B718" s="158"/>
      <c r="C718" s="40"/>
      <c r="D718" s="109" t="s">
        <v>408</v>
      </c>
      <c r="E718" s="97"/>
      <c r="F718" s="97"/>
      <c r="G718" s="97"/>
      <c r="H718" s="98">
        <v>594.661</v>
      </c>
      <c r="I718" s="98">
        <v>535.127</v>
      </c>
      <c r="J718" s="98">
        <v>583.154</v>
      </c>
      <c r="K718" s="98">
        <v>649.71</v>
      </c>
      <c r="L718" s="98">
        <v>668.9560000000001</v>
      </c>
      <c r="M718" s="98">
        <v>636.3430000000001</v>
      </c>
      <c r="N718" s="98">
        <v>692.41</v>
      </c>
      <c r="O718" s="98">
        <v>719.241</v>
      </c>
      <c r="P718" s="98">
        <v>788.516</v>
      </c>
      <c r="Q718" s="98">
        <v>864.792</v>
      </c>
      <c r="R718" s="98">
        <v>8764.477000000003</v>
      </c>
      <c r="S718" s="98">
        <v>9692.364999999998</v>
      </c>
      <c r="T718" s="102">
        <v>25189.752</v>
      </c>
    </row>
    <row r="719" spans="1:20" ht="15">
      <c r="A719" s="81"/>
      <c r="B719" s="158"/>
      <c r="C719" s="40"/>
      <c r="D719" s="95" t="s">
        <v>391</v>
      </c>
      <c r="E719" s="56" t="s">
        <v>67</v>
      </c>
      <c r="F719" s="95" t="s">
        <v>106</v>
      </c>
      <c r="G719" s="56" t="s">
        <v>107</v>
      </c>
      <c r="H719" s="41">
        <v>26.006</v>
      </c>
      <c r="I719" s="41">
        <v>0</v>
      </c>
      <c r="J719" s="41">
        <v>0</v>
      </c>
      <c r="K719" s="41">
        <v>0</v>
      </c>
      <c r="L719" s="41">
        <v>0</v>
      </c>
      <c r="M719" s="41">
        <v>0</v>
      </c>
      <c r="N719" s="41">
        <v>0</v>
      </c>
      <c r="O719" s="41">
        <v>0</v>
      </c>
      <c r="P719" s="41">
        <v>0</v>
      </c>
      <c r="Q719" s="41">
        <v>0</v>
      </c>
      <c r="R719" s="41">
        <v>0</v>
      </c>
      <c r="S719" s="41">
        <v>0</v>
      </c>
      <c r="T719" s="52">
        <v>26.006</v>
      </c>
    </row>
    <row r="720" spans="1:20" ht="15">
      <c r="A720" s="81"/>
      <c r="B720" s="158"/>
      <c r="C720" s="40"/>
      <c r="D720" s="39"/>
      <c r="E720" s="56" t="s">
        <v>69</v>
      </c>
      <c r="F720" s="93" t="s">
        <v>106</v>
      </c>
      <c r="G720" s="56" t="s">
        <v>107</v>
      </c>
      <c r="H720" s="41">
        <v>220.865</v>
      </c>
      <c r="I720" s="41">
        <v>225.17900000000006</v>
      </c>
      <c r="J720" s="41">
        <v>228.761</v>
      </c>
      <c r="K720" s="41">
        <v>225.02900000000002</v>
      </c>
      <c r="L720" s="41">
        <v>275.79100000000005</v>
      </c>
      <c r="M720" s="41">
        <v>225.84700000000004</v>
      </c>
      <c r="N720" s="41">
        <v>261.20000000000005</v>
      </c>
      <c r="O720" s="41">
        <v>249.36100000000005</v>
      </c>
      <c r="P720" s="41">
        <v>240.11400000000003</v>
      </c>
      <c r="Q720" s="41">
        <v>241.91700000000003</v>
      </c>
      <c r="R720" s="41">
        <v>312.75399999999996</v>
      </c>
      <c r="S720" s="41">
        <v>320.09299999999996</v>
      </c>
      <c r="T720" s="52">
        <v>3026.9109999999996</v>
      </c>
    </row>
    <row r="721" spans="1:20" ht="15">
      <c r="A721" s="81"/>
      <c r="B721" s="158"/>
      <c r="C721" s="40"/>
      <c r="D721" s="109" t="s">
        <v>392</v>
      </c>
      <c r="E721" s="97"/>
      <c r="F721" s="97"/>
      <c r="G721" s="97"/>
      <c r="H721" s="98">
        <v>246.871</v>
      </c>
      <c r="I721" s="98">
        <v>225.17900000000006</v>
      </c>
      <c r="J721" s="98">
        <v>228.761</v>
      </c>
      <c r="K721" s="98">
        <v>225.02900000000002</v>
      </c>
      <c r="L721" s="98">
        <v>275.79100000000005</v>
      </c>
      <c r="M721" s="98">
        <v>225.84700000000004</v>
      </c>
      <c r="N721" s="98">
        <v>261.20000000000005</v>
      </c>
      <c r="O721" s="98">
        <v>249.36100000000005</v>
      </c>
      <c r="P721" s="98">
        <v>240.11400000000003</v>
      </c>
      <c r="Q721" s="98">
        <v>241.91700000000003</v>
      </c>
      <c r="R721" s="98">
        <v>312.75399999999996</v>
      </c>
      <c r="S721" s="98">
        <v>320.09299999999996</v>
      </c>
      <c r="T721" s="102">
        <v>3052.9169999999995</v>
      </c>
    </row>
    <row r="722" spans="1:20" ht="15">
      <c r="A722" s="81"/>
      <c r="B722" s="158"/>
      <c r="C722" s="40"/>
      <c r="D722" s="95" t="s">
        <v>387</v>
      </c>
      <c r="E722" s="56" t="s">
        <v>67</v>
      </c>
      <c r="F722" s="95" t="s">
        <v>106</v>
      </c>
      <c r="G722" s="56" t="s">
        <v>107</v>
      </c>
      <c r="H722" s="41">
        <v>1.31</v>
      </c>
      <c r="I722" s="41">
        <v>1.2</v>
      </c>
      <c r="J722" s="41">
        <v>1.3</v>
      </c>
      <c r="K722" s="41">
        <v>1.23</v>
      </c>
      <c r="L722" s="41">
        <v>1.271</v>
      </c>
      <c r="M722" s="41">
        <v>2.829</v>
      </c>
      <c r="N722" s="41">
        <v>2.75</v>
      </c>
      <c r="O722" s="41">
        <v>2.74</v>
      </c>
      <c r="P722" s="41">
        <v>2.6</v>
      </c>
      <c r="Q722" s="41">
        <v>2.68</v>
      </c>
      <c r="R722" s="41">
        <v>2.68</v>
      </c>
      <c r="S722" s="41">
        <v>2.17</v>
      </c>
      <c r="T722" s="52">
        <v>24.759999999999998</v>
      </c>
    </row>
    <row r="723" spans="1:20" ht="15">
      <c r="A723" s="81"/>
      <c r="B723" s="158"/>
      <c r="C723" s="40"/>
      <c r="D723" s="39"/>
      <c r="E723" s="56" t="s">
        <v>69</v>
      </c>
      <c r="F723" s="93" t="s">
        <v>106</v>
      </c>
      <c r="G723" s="56" t="s">
        <v>107</v>
      </c>
      <c r="H723" s="41">
        <v>240.70100000000002</v>
      </c>
      <c r="I723" s="41">
        <v>224.8</v>
      </c>
      <c r="J723" s="41">
        <v>262.08000000000004</v>
      </c>
      <c r="K723" s="41">
        <v>257.622</v>
      </c>
      <c r="L723" s="41">
        <v>257.17999999999995</v>
      </c>
      <c r="M723" s="41">
        <v>298.276</v>
      </c>
      <c r="N723" s="41">
        <v>300.04999999999995</v>
      </c>
      <c r="O723" s="41">
        <v>270.428</v>
      </c>
      <c r="P723" s="41">
        <v>264.29600000000005</v>
      </c>
      <c r="Q723" s="41">
        <v>274.726</v>
      </c>
      <c r="R723" s="41">
        <v>513.1899999999999</v>
      </c>
      <c r="S723" s="41">
        <v>474.89500000000004</v>
      </c>
      <c r="T723" s="52">
        <v>3638.244</v>
      </c>
    </row>
    <row r="724" spans="1:20" ht="15">
      <c r="A724" s="81"/>
      <c r="B724" s="158"/>
      <c r="C724" s="40"/>
      <c r="D724" s="109" t="s">
        <v>388</v>
      </c>
      <c r="E724" s="97"/>
      <c r="F724" s="97"/>
      <c r="G724" s="97"/>
      <c r="H724" s="98">
        <v>242.01100000000002</v>
      </c>
      <c r="I724" s="98">
        <v>226</v>
      </c>
      <c r="J724" s="98">
        <v>263.38000000000005</v>
      </c>
      <c r="K724" s="98">
        <v>258.85200000000003</v>
      </c>
      <c r="L724" s="98">
        <v>258.45099999999996</v>
      </c>
      <c r="M724" s="98">
        <v>301.105</v>
      </c>
      <c r="N724" s="98">
        <v>302.79999999999995</v>
      </c>
      <c r="O724" s="98">
        <v>273.168</v>
      </c>
      <c r="P724" s="98">
        <v>266.8960000000001</v>
      </c>
      <c r="Q724" s="98">
        <v>277.406</v>
      </c>
      <c r="R724" s="98">
        <v>515.8699999999999</v>
      </c>
      <c r="S724" s="98">
        <v>477.06500000000005</v>
      </c>
      <c r="T724" s="102">
        <v>3663.0040000000004</v>
      </c>
    </row>
    <row r="725" spans="1:20" ht="15">
      <c r="A725" s="81"/>
      <c r="B725" s="158"/>
      <c r="C725" s="40"/>
      <c r="D725" s="95" t="s">
        <v>393</v>
      </c>
      <c r="E725" s="56" t="s">
        <v>67</v>
      </c>
      <c r="F725" s="95" t="s">
        <v>106</v>
      </c>
      <c r="G725" s="56" t="s">
        <v>107</v>
      </c>
      <c r="H725" s="41">
        <v>0</v>
      </c>
      <c r="I725" s="41">
        <v>0</v>
      </c>
      <c r="J725" s="41">
        <v>0</v>
      </c>
      <c r="K725" s="41">
        <v>0</v>
      </c>
      <c r="L725" s="41">
        <v>0</v>
      </c>
      <c r="M725" s="41">
        <v>0</v>
      </c>
      <c r="N725" s="41">
        <v>0</v>
      </c>
      <c r="O725" s="41">
        <v>0</v>
      </c>
      <c r="P725" s="41">
        <v>0</v>
      </c>
      <c r="Q725" s="41">
        <v>0</v>
      </c>
      <c r="R725" s="41">
        <v>0</v>
      </c>
      <c r="S725" s="41">
        <v>0</v>
      </c>
      <c r="T725" s="52">
        <v>0</v>
      </c>
    </row>
    <row r="726" spans="1:20" ht="15">
      <c r="A726" s="81"/>
      <c r="B726" s="158"/>
      <c r="C726" s="40"/>
      <c r="D726" s="39"/>
      <c r="E726" s="56" t="s">
        <v>69</v>
      </c>
      <c r="F726" s="93" t="s">
        <v>106</v>
      </c>
      <c r="G726" s="56" t="s">
        <v>107</v>
      </c>
      <c r="H726" s="41">
        <v>8.464</v>
      </c>
      <c r="I726" s="41">
        <v>8.437</v>
      </c>
      <c r="J726" s="41">
        <v>8.938</v>
      </c>
      <c r="K726" s="41">
        <v>8.832999999999998</v>
      </c>
      <c r="L726" s="41">
        <v>9.582999999999998</v>
      </c>
      <c r="M726" s="41">
        <v>9.363000000000001</v>
      </c>
      <c r="N726" s="41">
        <v>10.16</v>
      </c>
      <c r="O726" s="41">
        <v>9.829</v>
      </c>
      <c r="P726" s="41">
        <v>9.243</v>
      </c>
      <c r="Q726" s="41">
        <v>8.742</v>
      </c>
      <c r="R726" s="41">
        <v>64.006</v>
      </c>
      <c r="S726" s="41">
        <v>70.713</v>
      </c>
      <c r="T726" s="52">
        <v>226.311</v>
      </c>
    </row>
    <row r="727" spans="1:20" ht="15">
      <c r="A727" s="81"/>
      <c r="B727" s="158"/>
      <c r="C727" s="40"/>
      <c r="D727" s="109" t="s">
        <v>394</v>
      </c>
      <c r="E727" s="97"/>
      <c r="F727" s="97"/>
      <c r="G727" s="97"/>
      <c r="H727" s="98">
        <v>8.464</v>
      </c>
      <c r="I727" s="98">
        <v>8.437</v>
      </c>
      <c r="J727" s="98">
        <v>8.938</v>
      </c>
      <c r="K727" s="98">
        <v>8.832999999999998</v>
      </c>
      <c r="L727" s="98">
        <v>9.582999999999998</v>
      </c>
      <c r="M727" s="98">
        <v>9.363000000000001</v>
      </c>
      <c r="N727" s="98">
        <v>10.16</v>
      </c>
      <c r="O727" s="98">
        <v>9.829</v>
      </c>
      <c r="P727" s="98">
        <v>9.243</v>
      </c>
      <c r="Q727" s="98">
        <v>8.742</v>
      </c>
      <c r="R727" s="98">
        <v>64.006</v>
      </c>
      <c r="S727" s="98">
        <v>70.713</v>
      </c>
      <c r="T727" s="102">
        <v>226.311</v>
      </c>
    </row>
    <row r="728" spans="1:20" ht="15">
      <c r="A728" s="81"/>
      <c r="B728" s="158"/>
      <c r="C728" s="40"/>
      <c r="D728" s="95" t="s">
        <v>389</v>
      </c>
      <c r="E728" s="56" t="s">
        <v>67</v>
      </c>
      <c r="F728" s="95" t="s">
        <v>106</v>
      </c>
      <c r="G728" s="56" t="s">
        <v>107</v>
      </c>
      <c r="H728" s="41">
        <v>7.789</v>
      </c>
      <c r="I728" s="41">
        <v>3.862</v>
      </c>
      <c r="J728" s="41">
        <v>5.901</v>
      </c>
      <c r="K728" s="41">
        <v>6.76</v>
      </c>
      <c r="L728" s="41">
        <v>10.036999999999999</v>
      </c>
      <c r="M728" s="41">
        <v>10.359</v>
      </c>
      <c r="N728" s="41">
        <v>12.309999999999999</v>
      </c>
      <c r="O728" s="41">
        <v>11.286</v>
      </c>
      <c r="P728" s="41">
        <v>11.216999999999999</v>
      </c>
      <c r="Q728" s="41">
        <v>12.584</v>
      </c>
      <c r="R728" s="41">
        <v>9.986</v>
      </c>
      <c r="S728" s="41">
        <v>10.205</v>
      </c>
      <c r="T728" s="52">
        <v>112.296</v>
      </c>
    </row>
    <row r="729" spans="1:20" ht="15">
      <c r="A729" s="81"/>
      <c r="B729" s="158"/>
      <c r="C729" s="40"/>
      <c r="D729" s="39"/>
      <c r="E729" s="56" t="s">
        <v>69</v>
      </c>
      <c r="F729" s="93" t="s">
        <v>106</v>
      </c>
      <c r="G729" s="56" t="s">
        <v>107</v>
      </c>
      <c r="H729" s="41">
        <v>474.945</v>
      </c>
      <c r="I729" s="41">
        <v>393.34799999999996</v>
      </c>
      <c r="J729" s="41">
        <v>412.734</v>
      </c>
      <c r="K729" s="41">
        <v>405.75500000000005</v>
      </c>
      <c r="L729" s="41">
        <v>403.61</v>
      </c>
      <c r="M729" s="41">
        <v>393.906</v>
      </c>
      <c r="N729" s="41">
        <v>410.61</v>
      </c>
      <c r="O729" s="41">
        <v>416.07199999999995</v>
      </c>
      <c r="P729" s="41">
        <v>414.847</v>
      </c>
      <c r="Q729" s="41">
        <v>418.71700000000004</v>
      </c>
      <c r="R729" s="41">
        <v>416.702</v>
      </c>
      <c r="S729" s="41">
        <v>453.181</v>
      </c>
      <c r="T729" s="52">
        <v>5014.427</v>
      </c>
    </row>
    <row r="730" spans="1:20" ht="15">
      <c r="A730" s="81"/>
      <c r="B730" s="158"/>
      <c r="C730" s="40"/>
      <c r="D730" s="109" t="s">
        <v>390</v>
      </c>
      <c r="E730" s="97"/>
      <c r="F730" s="97"/>
      <c r="G730" s="97"/>
      <c r="H730" s="98">
        <v>482.734</v>
      </c>
      <c r="I730" s="98">
        <v>397.21</v>
      </c>
      <c r="J730" s="98">
        <v>418.635</v>
      </c>
      <c r="K730" s="98">
        <v>412.51500000000004</v>
      </c>
      <c r="L730" s="98">
        <v>413.647</v>
      </c>
      <c r="M730" s="98">
        <v>404.265</v>
      </c>
      <c r="N730" s="98">
        <v>422.92</v>
      </c>
      <c r="O730" s="98">
        <v>427.35799999999995</v>
      </c>
      <c r="P730" s="98">
        <v>426.06399999999996</v>
      </c>
      <c r="Q730" s="98">
        <v>431.30100000000004</v>
      </c>
      <c r="R730" s="98">
        <v>426.688</v>
      </c>
      <c r="S730" s="98">
        <v>463.38599999999997</v>
      </c>
      <c r="T730" s="102">
        <v>5126.723</v>
      </c>
    </row>
    <row r="731" spans="1:20" ht="15">
      <c r="A731" s="81"/>
      <c r="B731" s="158"/>
      <c r="C731" s="40"/>
      <c r="D731" s="95" t="s">
        <v>395</v>
      </c>
      <c r="E731" s="56" t="s">
        <v>67</v>
      </c>
      <c r="F731" s="95">
        <v>4</v>
      </c>
      <c r="G731" s="56" t="s">
        <v>79</v>
      </c>
      <c r="H731" s="41">
        <v>31.047</v>
      </c>
      <c r="I731" s="41">
        <v>29.438</v>
      </c>
      <c r="J731" s="41">
        <v>25.22</v>
      </c>
      <c r="K731" s="41">
        <v>29.954</v>
      </c>
      <c r="L731" s="41">
        <v>49.094</v>
      </c>
      <c r="M731" s="41">
        <v>39.897000000000006</v>
      </c>
      <c r="N731" s="41">
        <v>46.08</v>
      </c>
      <c r="O731" s="41">
        <v>47.406</v>
      </c>
      <c r="P731" s="41">
        <v>44.120000000000005</v>
      </c>
      <c r="Q731" s="41">
        <v>46.056</v>
      </c>
      <c r="R731" s="41">
        <v>52.733</v>
      </c>
      <c r="S731" s="41">
        <v>55.047999999999995</v>
      </c>
      <c r="T731" s="52">
        <v>496.09299999999996</v>
      </c>
    </row>
    <row r="732" spans="1:20" ht="15">
      <c r="A732" s="81"/>
      <c r="B732" s="158"/>
      <c r="C732" s="40"/>
      <c r="D732" s="39"/>
      <c r="E732" s="56" t="s">
        <v>69</v>
      </c>
      <c r="F732" s="93">
        <v>4</v>
      </c>
      <c r="G732" s="56" t="s">
        <v>79</v>
      </c>
      <c r="H732" s="41">
        <v>565.576</v>
      </c>
      <c r="I732" s="41">
        <v>546.084</v>
      </c>
      <c r="J732" s="41">
        <v>546.1579999999999</v>
      </c>
      <c r="K732" s="41">
        <v>593.866</v>
      </c>
      <c r="L732" s="41">
        <v>606.745</v>
      </c>
      <c r="M732" s="41">
        <v>635.8789999999999</v>
      </c>
      <c r="N732" s="41">
        <v>581</v>
      </c>
      <c r="O732" s="41">
        <v>652.688</v>
      </c>
      <c r="P732" s="41">
        <v>616.6370000000001</v>
      </c>
      <c r="Q732" s="41">
        <v>633.281</v>
      </c>
      <c r="R732" s="41">
        <v>600.181</v>
      </c>
      <c r="S732" s="41">
        <v>598.812</v>
      </c>
      <c r="T732" s="52">
        <v>7176.906999999999</v>
      </c>
    </row>
    <row r="733" spans="1:20" ht="15">
      <c r="A733" s="81"/>
      <c r="B733" s="158"/>
      <c r="C733" s="40"/>
      <c r="D733" s="109" t="s">
        <v>396</v>
      </c>
      <c r="E733" s="97"/>
      <c r="F733" s="97"/>
      <c r="G733" s="97"/>
      <c r="H733" s="98">
        <v>596.623</v>
      </c>
      <c r="I733" s="98">
        <v>575.5219999999999</v>
      </c>
      <c r="J733" s="98">
        <v>571.3779999999999</v>
      </c>
      <c r="K733" s="98">
        <v>623.8199999999999</v>
      </c>
      <c r="L733" s="98">
        <v>655.839</v>
      </c>
      <c r="M733" s="98">
        <v>675.776</v>
      </c>
      <c r="N733" s="98">
        <v>627.08</v>
      </c>
      <c r="O733" s="98">
        <v>700.0939999999999</v>
      </c>
      <c r="P733" s="98">
        <v>660.7570000000001</v>
      </c>
      <c r="Q733" s="98">
        <v>679.337</v>
      </c>
      <c r="R733" s="98">
        <v>652.914</v>
      </c>
      <c r="S733" s="98">
        <v>653.86</v>
      </c>
      <c r="T733" s="102">
        <v>7672.999999999999</v>
      </c>
    </row>
    <row r="734" spans="1:20" ht="15">
      <c r="A734" s="81"/>
      <c r="B734" s="158"/>
      <c r="C734" s="40"/>
      <c r="D734" s="95" t="s">
        <v>397</v>
      </c>
      <c r="E734" s="56" t="s">
        <v>67</v>
      </c>
      <c r="F734" s="95">
        <v>4</v>
      </c>
      <c r="G734" s="56" t="s">
        <v>79</v>
      </c>
      <c r="H734" s="41">
        <v>2611.4849999999997</v>
      </c>
      <c r="I734" s="41">
        <v>2649.209</v>
      </c>
      <c r="J734" s="41">
        <v>2511.4610000000002</v>
      </c>
      <c r="K734" s="41">
        <v>2947.226</v>
      </c>
      <c r="L734" s="41">
        <v>2855.498</v>
      </c>
      <c r="M734" s="41">
        <v>2912.526</v>
      </c>
      <c r="N734" s="41">
        <v>2713.8300000000004</v>
      </c>
      <c r="O734" s="41">
        <v>2737.284</v>
      </c>
      <c r="P734" s="41">
        <v>2820.138</v>
      </c>
      <c r="Q734" s="41">
        <v>2700.529</v>
      </c>
      <c r="R734" s="41">
        <v>2801.884</v>
      </c>
      <c r="S734" s="41">
        <v>2436.467</v>
      </c>
      <c r="T734" s="52">
        <v>32697.537</v>
      </c>
    </row>
    <row r="735" spans="1:20" ht="15">
      <c r="A735" s="81"/>
      <c r="B735" s="158"/>
      <c r="C735" s="40"/>
      <c r="D735" s="39"/>
      <c r="E735" s="56" t="s">
        <v>69</v>
      </c>
      <c r="F735" s="93">
        <v>4</v>
      </c>
      <c r="G735" s="56" t="s">
        <v>79</v>
      </c>
      <c r="H735" s="41">
        <v>250.431</v>
      </c>
      <c r="I735" s="41">
        <v>233.53499999999997</v>
      </c>
      <c r="J735" s="41">
        <v>259.432</v>
      </c>
      <c r="K735" s="41">
        <v>282.379</v>
      </c>
      <c r="L735" s="41">
        <v>286.34799999999996</v>
      </c>
      <c r="M735" s="41">
        <v>262.614</v>
      </c>
      <c r="N735" s="41">
        <v>265.27</v>
      </c>
      <c r="O735" s="41">
        <v>287.80199999999996</v>
      </c>
      <c r="P735" s="41">
        <v>280.695</v>
      </c>
      <c r="Q735" s="41">
        <v>280.307</v>
      </c>
      <c r="R735" s="41">
        <v>272.806</v>
      </c>
      <c r="S735" s="41">
        <v>267.553</v>
      </c>
      <c r="T735" s="52">
        <v>3229.172</v>
      </c>
    </row>
    <row r="736" spans="1:20" ht="15">
      <c r="A736" s="81"/>
      <c r="B736" s="158"/>
      <c r="C736" s="40"/>
      <c r="D736" s="109" t="s">
        <v>398</v>
      </c>
      <c r="E736" s="97"/>
      <c r="F736" s="97"/>
      <c r="G736" s="97"/>
      <c r="H736" s="98">
        <v>2861.9159999999997</v>
      </c>
      <c r="I736" s="98">
        <v>2882.7439999999997</v>
      </c>
      <c r="J736" s="98">
        <v>2770.893</v>
      </c>
      <c r="K736" s="98">
        <v>3229.605</v>
      </c>
      <c r="L736" s="98">
        <v>3141.846</v>
      </c>
      <c r="M736" s="98">
        <v>3175.14</v>
      </c>
      <c r="N736" s="98">
        <v>2979.1000000000004</v>
      </c>
      <c r="O736" s="98">
        <v>3025.0860000000002</v>
      </c>
      <c r="P736" s="98">
        <v>3100.833</v>
      </c>
      <c r="Q736" s="98">
        <v>2980.8360000000002</v>
      </c>
      <c r="R736" s="98">
        <v>3074.69</v>
      </c>
      <c r="S736" s="98">
        <v>2704.02</v>
      </c>
      <c r="T736" s="102">
        <v>35926.709</v>
      </c>
    </row>
    <row r="737" spans="1:20" ht="15">
      <c r="A737" s="81"/>
      <c r="B737" s="158"/>
      <c r="C737" s="40"/>
      <c r="D737" s="95" t="s">
        <v>401</v>
      </c>
      <c r="E737" s="56" t="s">
        <v>112</v>
      </c>
      <c r="F737" s="95">
        <v>2</v>
      </c>
      <c r="G737" s="56" t="s">
        <v>68</v>
      </c>
      <c r="H737" s="41">
        <v>1403.163</v>
      </c>
      <c r="I737" s="41">
        <v>1400.338</v>
      </c>
      <c r="J737" s="41">
        <v>1280.98</v>
      </c>
      <c r="K737" s="41">
        <v>1277.431</v>
      </c>
      <c r="L737" s="41">
        <v>1336.719</v>
      </c>
      <c r="M737" s="41">
        <v>1473.239</v>
      </c>
      <c r="N737" s="41">
        <v>1334.64</v>
      </c>
      <c r="O737" s="41">
        <v>1612.481</v>
      </c>
      <c r="P737" s="41">
        <v>1561.57</v>
      </c>
      <c r="Q737" s="41">
        <v>2246.496</v>
      </c>
      <c r="R737" s="41">
        <v>488.597</v>
      </c>
      <c r="S737" s="41">
        <v>742.04</v>
      </c>
      <c r="T737" s="52">
        <v>16157.694</v>
      </c>
    </row>
    <row r="738" spans="1:20" ht="15">
      <c r="A738" s="81"/>
      <c r="B738" s="158"/>
      <c r="C738" s="40"/>
      <c r="D738" s="42"/>
      <c r="E738" s="56" t="s">
        <v>67</v>
      </c>
      <c r="F738" s="92">
        <v>2</v>
      </c>
      <c r="G738" s="56" t="s">
        <v>68</v>
      </c>
      <c r="H738" s="41">
        <v>21221.857</v>
      </c>
      <c r="I738" s="41">
        <v>20317.341999999997</v>
      </c>
      <c r="J738" s="41">
        <v>21318.933</v>
      </c>
      <c r="K738" s="41">
        <v>20466.082</v>
      </c>
      <c r="L738" s="41">
        <v>21708.344</v>
      </c>
      <c r="M738" s="41">
        <v>22015.264</v>
      </c>
      <c r="N738" s="41">
        <v>20656.63</v>
      </c>
      <c r="O738" s="41">
        <v>20052.353</v>
      </c>
      <c r="P738" s="41">
        <v>20019.319000000003</v>
      </c>
      <c r="Q738" s="41">
        <v>20622.971999999998</v>
      </c>
      <c r="R738" s="41">
        <v>19880.921000000002</v>
      </c>
      <c r="S738" s="41">
        <v>19909.974</v>
      </c>
      <c r="T738" s="52">
        <v>248189.991</v>
      </c>
    </row>
    <row r="739" spans="1:20" ht="15">
      <c r="A739" s="81"/>
      <c r="B739" s="158"/>
      <c r="C739" s="40"/>
      <c r="D739" s="39"/>
      <c r="E739" s="56" t="s">
        <v>69</v>
      </c>
      <c r="F739" s="93">
        <v>2</v>
      </c>
      <c r="G739" s="56" t="s">
        <v>68</v>
      </c>
      <c r="H739" s="41">
        <v>34336.554</v>
      </c>
      <c r="I739" s="41">
        <v>31894.56</v>
      </c>
      <c r="J739" s="41">
        <v>35196.55700000001</v>
      </c>
      <c r="K739" s="41">
        <v>32700.280000000002</v>
      </c>
      <c r="L739" s="41">
        <v>34057.409999999996</v>
      </c>
      <c r="M739" s="41">
        <v>32865.322</v>
      </c>
      <c r="N739" s="41">
        <v>33742.55</v>
      </c>
      <c r="O739" s="41">
        <v>33750.46599999999</v>
      </c>
      <c r="P739" s="41">
        <v>33098.858</v>
      </c>
      <c r="Q739" s="41">
        <v>34410.122</v>
      </c>
      <c r="R739" s="41">
        <v>32293.324999999997</v>
      </c>
      <c r="S739" s="41">
        <v>34107.584</v>
      </c>
      <c r="T739" s="52">
        <v>402453.588</v>
      </c>
    </row>
    <row r="740" spans="1:20" ht="15">
      <c r="A740" s="81"/>
      <c r="B740" s="158"/>
      <c r="C740" s="40"/>
      <c r="D740" s="109" t="s">
        <v>402</v>
      </c>
      <c r="E740" s="97"/>
      <c r="F740" s="97"/>
      <c r="G740" s="97"/>
      <c r="H740" s="98">
        <v>56961.57399999999</v>
      </c>
      <c r="I740" s="98">
        <v>53612.24</v>
      </c>
      <c r="J740" s="98">
        <v>57796.47000000001</v>
      </c>
      <c r="K740" s="98">
        <v>54443.793000000005</v>
      </c>
      <c r="L740" s="98">
        <v>57102.473</v>
      </c>
      <c r="M740" s="98">
        <v>56353.825</v>
      </c>
      <c r="N740" s="98">
        <v>55733.82000000001</v>
      </c>
      <c r="O740" s="98">
        <v>55415.29999999999</v>
      </c>
      <c r="P740" s="98">
        <v>54679.747</v>
      </c>
      <c r="Q740" s="98">
        <v>57279.59</v>
      </c>
      <c r="R740" s="98">
        <v>52662.843</v>
      </c>
      <c r="S740" s="98">
        <v>54759.598</v>
      </c>
      <c r="T740" s="102">
        <v>666801.273</v>
      </c>
    </row>
    <row r="741" spans="1:20" ht="15">
      <c r="A741" s="81"/>
      <c r="B741" s="158"/>
      <c r="C741" s="40"/>
      <c r="D741" s="95" t="s">
        <v>403</v>
      </c>
      <c r="E741" s="56" t="s">
        <v>67</v>
      </c>
      <c r="F741" s="95">
        <v>3</v>
      </c>
      <c r="G741" s="56" t="s">
        <v>90</v>
      </c>
      <c r="H741" s="41">
        <v>1275.553</v>
      </c>
      <c r="I741" s="41">
        <v>1003.932</v>
      </c>
      <c r="J741" s="41">
        <v>668.1469999999999</v>
      </c>
      <c r="K741" s="41">
        <v>753.277</v>
      </c>
      <c r="L741" s="41">
        <v>952.568</v>
      </c>
      <c r="M741" s="41">
        <v>981.1370000000001</v>
      </c>
      <c r="N741" s="41">
        <v>1330.6599999999999</v>
      </c>
      <c r="O741" s="41">
        <v>1342.208</v>
      </c>
      <c r="P741" s="41">
        <v>1431.2440000000001</v>
      </c>
      <c r="Q741" s="41">
        <v>1573.392</v>
      </c>
      <c r="R741" s="41">
        <v>1508.3609999999999</v>
      </c>
      <c r="S741" s="41">
        <v>1655.3470000000002</v>
      </c>
      <c r="T741" s="52">
        <v>14475.826</v>
      </c>
    </row>
    <row r="742" spans="1:20" ht="15">
      <c r="A742" s="81"/>
      <c r="B742" s="158"/>
      <c r="C742" s="40"/>
      <c r="D742" s="39"/>
      <c r="E742" s="56" t="s">
        <v>69</v>
      </c>
      <c r="F742" s="93">
        <v>3</v>
      </c>
      <c r="G742" s="56" t="s">
        <v>90</v>
      </c>
      <c r="H742" s="41">
        <v>1072.338</v>
      </c>
      <c r="I742" s="41">
        <v>973.3120000000001</v>
      </c>
      <c r="J742" s="41">
        <v>1065.616</v>
      </c>
      <c r="K742" s="41">
        <v>995.357</v>
      </c>
      <c r="L742" s="41">
        <v>1014.98</v>
      </c>
      <c r="M742" s="41">
        <v>966.036</v>
      </c>
      <c r="N742" s="41">
        <v>1011.3399999999999</v>
      </c>
      <c r="O742" s="41">
        <v>1020.986</v>
      </c>
      <c r="P742" s="41">
        <v>979.7250000000001</v>
      </c>
      <c r="Q742" s="41">
        <v>1009.8809999999999</v>
      </c>
      <c r="R742" s="41">
        <v>968.3</v>
      </c>
      <c r="S742" s="41">
        <v>1028.7920000000001</v>
      </c>
      <c r="T742" s="52">
        <v>12106.662999999997</v>
      </c>
    </row>
    <row r="743" spans="1:20" ht="15">
      <c r="A743" s="81"/>
      <c r="B743" s="158"/>
      <c r="C743" s="40"/>
      <c r="D743" s="109" t="s">
        <v>404</v>
      </c>
      <c r="E743" s="97"/>
      <c r="F743" s="97"/>
      <c r="G743" s="97"/>
      <c r="H743" s="98">
        <v>2347.891</v>
      </c>
      <c r="I743" s="98">
        <v>1977.2440000000001</v>
      </c>
      <c r="J743" s="98">
        <v>1733.763</v>
      </c>
      <c r="K743" s="98">
        <v>1748.634</v>
      </c>
      <c r="L743" s="98">
        <v>1967.548</v>
      </c>
      <c r="M743" s="98">
        <v>1947.173</v>
      </c>
      <c r="N743" s="98">
        <v>2342</v>
      </c>
      <c r="O743" s="98">
        <v>2363.194</v>
      </c>
      <c r="P743" s="98">
        <v>2410.969</v>
      </c>
      <c r="Q743" s="98">
        <v>2583.273</v>
      </c>
      <c r="R743" s="98">
        <v>2476.661</v>
      </c>
      <c r="S743" s="98">
        <v>2684.139</v>
      </c>
      <c r="T743" s="102">
        <v>26582.488999999994</v>
      </c>
    </row>
    <row r="744" spans="1:20" ht="15">
      <c r="A744" s="81"/>
      <c r="B744" s="158"/>
      <c r="C744" s="40"/>
      <c r="D744" s="95" t="s">
        <v>405</v>
      </c>
      <c r="E744" s="56" t="s">
        <v>67</v>
      </c>
      <c r="F744" s="95">
        <v>4</v>
      </c>
      <c r="G744" s="56" t="s">
        <v>79</v>
      </c>
      <c r="H744" s="41">
        <v>95.22099999999999</v>
      </c>
      <c r="I744" s="41">
        <v>84.50699999999999</v>
      </c>
      <c r="J744" s="41">
        <v>98.353</v>
      </c>
      <c r="K744" s="41">
        <v>95.398</v>
      </c>
      <c r="L744" s="41">
        <v>97.54899999999999</v>
      </c>
      <c r="M744" s="41">
        <v>97.669</v>
      </c>
      <c r="N744" s="41">
        <v>95.95</v>
      </c>
      <c r="O744" s="41">
        <v>93.50900000000001</v>
      </c>
      <c r="P744" s="41">
        <v>94.73499999999999</v>
      </c>
      <c r="Q744" s="41">
        <v>104.55900000000001</v>
      </c>
      <c r="R744" s="41">
        <v>96.771</v>
      </c>
      <c r="S744" s="41">
        <v>97.516</v>
      </c>
      <c r="T744" s="52">
        <v>1151.737</v>
      </c>
    </row>
    <row r="745" spans="1:20" ht="15">
      <c r="A745" s="81"/>
      <c r="B745" s="158"/>
      <c r="C745" s="40"/>
      <c r="D745" s="39"/>
      <c r="E745" s="56" t="s">
        <v>69</v>
      </c>
      <c r="F745" s="93">
        <v>4</v>
      </c>
      <c r="G745" s="56" t="s">
        <v>79</v>
      </c>
      <c r="H745" s="41">
        <v>138.568</v>
      </c>
      <c r="I745" s="41">
        <v>132.13299999999998</v>
      </c>
      <c r="J745" s="41">
        <v>137.017</v>
      </c>
      <c r="K745" s="41">
        <v>149.30100000000002</v>
      </c>
      <c r="L745" s="41">
        <v>147.273</v>
      </c>
      <c r="M745" s="41">
        <v>142.14999999999998</v>
      </c>
      <c r="N745" s="41">
        <v>145.35</v>
      </c>
      <c r="O745" s="41">
        <v>158.04399999999998</v>
      </c>
      <c r="P745" s="41">
        <v>150.56900000000002</v>
      </c>
      <c r="Q745" s="41">
        <v>160.344</v>
      </c>
      <c r="R745" s="41">
        <v>138.48499999999999</v>
      </c>
      <c r="S745" s="41">
        <v>136.1</v>
      </c>
      <c r="T745" s="52">
        <v>1735.3339999999998</v>
      </c>
    </row>
    <row r="746" spans="1:20" ht="15">
      <c r="A746" s="81"/>
      <c r="B746" s="158"/>
      <c r="C746" s="40"/>
      <c r="D746" s="109" t="s">
        <v>406</v>
      </c>
      <c r="E746" s="97"/>
      <c r="F746" s="97"/>
      <c r="G746" s="97"/>
      <c r="H746" s="98">
        <v>233.789</v>
      </c>
      <c r="I746" s="98">
        <v>216.64</v>
      </c>
      <c r="J746" s="98">
        <v>235.37</v>
      </c>
      <c r="K746" s="98">
        <v>244.699</v>
      </c>
      <c r="L746" s="98">
        <v>244.822</v>
      </c>
      <c r="M746" s="98">
        <v>239.81899999999996</v>
      </c>
      <c r="N746" s="98">
        <v>241.3</v>
      </c>
      <c r="O746" s="98">
        <v>251.553</v>
      </c>
      <c r="P746" s="98">
        <v>245.304</v>
      </c>
      <c r="Q746" s="98">
        <v>264.903</v>
      </c>
      <c r="R746" s="98">
        <v>235.25599999999997</v>
      </c>
      <c r="S746" s="98">
        <v>233.61599999999999</v>
      </c>
      <c r="T746" s="102">
        <v>2887.071</v>
      </c>
    </row>
    <row r="747" spans="1:20" ht="15">
      <c r="A747" s="81"/>
      <c r="B747" s="158"/>
      <c r="C747" s="40"/>
      <c r="D747" s="95" t="s">
        <v>409</v>
      </c>
      <c r="E747" s="56" t="s">
        <v>67</v>
      </c>
      <c r="F747" s="95">
        <v>3</v>
      </c>
      <c r="G747" s="56" t="s">
        <v>90</v>
      </c>
      <c r="H747" s="41">
        <v>1881.2650000000003</v>
      </c>
      <c r="I747" s="41">
        <v>1863.581</v>
      </c>
      <c r="J747" s="41">
        <v>2078.258</v>
      </c>
      <c r="K747" s="41">
        <v>2034.3480000000002</v>
      </c>
      <c r="L747" s="41">
        <v>1991.08</v>
      </c>
      <c r="M747" s="41">
        <v>1935.452</v>
      </c>
      <c r="N747" s="41">
        <v>1509.8400000000001</v>
      </c>
      <c r="O747" s="41">
        <v>1786.761</v>
      </c>
      <c r="P747" s="41">
        <v>2204.564</v>
      </c>
      <c r="Q747" s="41">
        <v>2590.8740000000003</v>
      </c>
      <c r="R747" s="41">
        <v>2733.7129999999997</v>
      </c>
      <c r="S747" s="41">
        <v>2819.481</v>
      </c>
      <c r="T747" s="52">
        <v>25429.216999999997</v>
      </c>
    </row>
    <row r="748" spans="1:20" ht="15">
      <c r="A748" s="81"/>
      <c r="B748" s="158"/>
      <c r="C748" s="40"/>
      <c r="D748" s="39"/>
      <c r="E748" s="56" t="s">
        <v>69</v>
      </c>
      <c r="F748" s="93">
        <v>3</v>
      </c>
      <c r="G748" s="56" t="s">
        <v>90</v>
      </c>
      <c r="H748" s="41">
        <v>851.617</v>
      </c>
      <c r="I748" s="41">
        <v>768.2660000000001</v>
      </c>
      <c r="J748" s="41">
        <v>838.1389999999999</v>
      </c>
      <c r="K748" s="41">
        <v>782.0699999999999</v>
      </c>
      <c r="L748" s="41">
        <v>783.9240000000001</v>
      </c>
      <c r="M748" s="41">
        <v>749.9060000000001</v>
      </c>
      <c r="N748" s="41">
        <v>735.1300000000001</v>
      </c>
      <c r="O748" s="41">
        <v>760.442</v>
      </c>
      <c r="P748" s="41">
        <v>762.512</v>
      </c>
      <c r="Q748" s="41">
        <v>800.8770000000001</v>
      </c>
      <c r="R748" s="41">
        <v>784.575</v>
      </c>
      <c r="S748" s="41">
        <v>845.3499999999999</v>
      </c>
      <c r="T748" s="52">
        <v>9462.808</v>
      </c>
    </row>
    <row r="749" spans="1:20" ht="15">
      <c r="A749" s="81"/>
      <c r="B749" s="158"/>
      <c r="C749" s="40"/>
      <c r="D749" s="109" t="s">
        <v>410</v>
      </c>
      <c r="E749" s="97"/>
      <c r="F749" s="97"/>
      <c r="G749" s="97"/>
      <c r="H749" s="98">
        <v>2732.8820000000005</v>
      </c>
      <c r="I749" s="98">
        <v>2631.8469999999998</v>
      </c>
      <c r="J749" s="98">
        <v>2916.397</v>
      </c>
      <c r="K749" s="98">
        <v>2816.418</v>
      </c>
      <c r="L749" s="98">
        <v>2775.004</v>
      </c>
      <c r="M749" s="98">
        <v>2685.358</v>
      </c>
      <c r="N749" s="98">
        <v>2244.9700000000003</v>
      </c>
      <c r="O749" s="98">
        <v>2547.203</v>
      </c>
      <c r="P749" s="98">
        <v>2967.076</v>
      </c>
      <c r="Q749" s="98">
        <v>3391.751</v>
      </c>
      <c r="R749" s="98">
        <v>3518.2879999999996</v>
      </c>
      <c r="S749" s="98">
        <v>3664.831</v>
      </c>
      <c r="T749" s="102">
        <v>34892.024999999994</v>
      </c>
    </row>
    <row r="750" spans="1:20" ht="15">
      <c r="A750" s="81"/>
      <c r="B750" s="158"/>
      <c r="C750" s="40"/>
      <c r="D750" s="95" t="s">
        <v>803</v>
      </c>
      <c r="E750" s="56" t="s">
        <v>67</v>
      </c>
      <c r="F750" s="95">
        <v>4</v>
      </c>
      <c r="G750" s="56" t="s">
        <v>79</v>
      </c>
      <c r="H750" s="41">
        <v>98.171</v>
      </c>
      <c r="I750" s="41">
        <v>59.821</v>
      </c>
      <c r="J750" s="41">
        <v>129.54500000000002</v>
      </c>
      <c r="K750" s="41">
        <v>80.617</v>
      </c>
      <c r="L750" s="41">
        <v>96.548</v>
      </c>
      <c r="M750" s="41">
        <v>122.33699999999999</v>
      </c>
      <c r="N750" s="41">
        <v>109.22</v>
      </c>
      <c r="O750" s="41">
        <v>117.929</v>
      </c>
      <c r="P750" s="41">
        <v>115.56800000000001</v>
      </c>
      <c r="Q750" s="41">
        <v>89.59899999999999</v>
      </c>
      <c r="R750" s="41">
        <v>108.898</v>
      </c>
      <c r="S750" s="41">
        <v>123.51700000000001</v>
      </c>
      <c r="T750" s="52">
        <v>1251.77</v>
      </c>
    </row>
    <row r="751" spans="1:20" ht="15">
      <c r="A751" s="81"/>
      <c r="B751" s="158"/>
      <c r="C751" s="40"/>
      <c r="D751" s="39"/>
      <c r="E751" s="56" t="s">
        <v>69</v>
      </c>
      <c r="F751" s="93">
        <v>4</v>
      </c>
      <c r="G751" s="56" t="s">
        <v>79</v>
      </c>
      <c r="H751" s="41">
        <v>423.572</v>
      </c>
      <c r="I751" s="41">
        <v>388.269</v>
      </c>
      <c r="J751" s="41">
        <v>420.51200000000006</v>
      </c>
      <c r="K751" s="41">
        <v>458.10799999999995</v>
      </c>
      <c r="L751" s="41">
        <v>426.615</v>
      </c>
      <c r="M751" s="41">
        <v>453.29499999999996</v>
      </c>
      <c r="N751" s="41">
        <v>418.54999999999995</v>
      </c>
      <c r="O751" s="41">
        <v>445.0520000000001</v>
      </c>
      <c r="P751" s="41">
        <v>458.355</v>
      </c>
      <c r="Q751" s="41">
        <v>456.1819999999999</v>
      </c>
      <c r="R751" s="41">
        <v>466.47200000000004</v>
      </c>
      <c r="S751" s="41">
        <v>489.498</v>
      </c>
      <c r="T751" s="52">
        <v>5304.48</v>
      </c>
    </row>
    <row r="752" spans="1:20" ht="15">
      <c r="A752" s="81"/>
      <c r="B752" s="158"/>
      <c r="C752" s="40"/>
      <c r="D752" s="109" t="s">
        <v>804</v>
      </c>
      <c r="E752" s="97"/>
      <c r="F752" s="97"/>
      <c r="G752" s="97"/>
      <c r="H752" s="98">
        <v>521.743</v>
      </c>
      <c r="I752" s="98">
        <v>448.09000000000003</v>
      </c>
      <c r="J752" s="98">
        <v>550.057</v>
      </c>
      <c r="K752" s="98">
        <v>538.7249999999999</v>
      </c>
      <c r="L752" s="98">
        <v>523.163</v>
      </c>
      <c r="M752" s="98">
        <v>575.632</v>
      </c>
      <c r="N752" s="98">
        <v>527.77</v>
      </c>
      <c r="O752" s="98">
        <v>562.9810000000001</v>
      </c>
      <c r="P752" s="98">
        <v>573.923</v>
      </c>
      <c r="Q752" s="98">
        <v>545.781</v>
      </c>
      <c r="R752" s="98">
        <v>575.37</v>
      </c>
      <c r="S752" s="98">
        <v>613.015</v>
      </c>
      <c r="T752" s="102">
        <v>6556.25</v>
      </c>
    </row>
    <row r="753" spans="1:20" ht="15">
      <c r="A753" s="81"/>
      <c r="B753" s="158"/>
      <c r="C753" s="40"/>
      <c r="D753" s="95" t="s">
        <v>805</v>
      </c>
      <c r="E753" s="56" t="s">
        <v>67</v>
      </c>
      <c r="F753" s="95">
        <v>3</v>
      </c>
      <c r="G753" s="56" t="s">
        <v>90</v>
      </c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>
        <v>2739.4460000000004</v>
      </c>
      <c r="S753" s="41">
        <v>3341.0989999999997</v>
      </c>
      <c r="T753" s="52">
        <v>6080.545</v>
      </c>
    </row>
    <row r="754" spans="1:20" ht="15">
      <c r="A754" s="81"/>
      <c r="B754" s="158"/>
      <c r="C754" s="40"/>
      <c r="D754" s="39"/>
      <c r="E754" s="56" t="s">
        <v>69</v>
      </c>
      <c r="F754" s="93">
        <v>3</v>
      </c>
      <c r="G754" s="56" t="s">
        <v>90</v>
      </c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>
        <v>424.062</v>
      </c>
      <c r="S754" s="41">
        <v>410.91299999999995</v>
      </c>
      <c r="T754" s="52">
        <v>834.9749999999999</v>
      </c>
    </row>
    <row r="755" spans="1:20" ht="15">
      <c r="A755" s="81"/>
      <c r="B755" s="158"/>
      <c r="C755" s="40"/>
      <c r="D755" s="109" t="s">
        <v>806</v>
      </c>
      <c r="E755" s="97"/>
      <c r="F755" s="97"/>
      <c r="G755" s="97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>
        <v>3163.5080000000003</v>
      </c>
      <c r="S755" s="98">
        <v>3752.0119999999997</v>
      </c>
      <c r="T755" s="102">
        <v>6915.52</v>
      </c>
    </row>
    <row r="756" spans="1:20" ht="15">
      <c r="A756" s="81"/>
      <c r="B756" s="158"/>
      <c r="C756" s="40"/>
      <c r="D756" s="95" t="s">
        <v>807</v>
      </c>
      <c r="E756" s="56" t="s">
        <v>67</v>
      </c>
      <c r="F756" s="95">
        <v>4</v>
      </c>
      <c r="G756" s="56" t="s">
        <v>79</v>
      </c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>
        <v>722.9309999999999</v>
      </c>
      <c r="S756" s="41">
        <v>742.003</v>
      </c>
      <c r="T756" s="52">
        <v>1464.934</v>
      </c>
    </row>
    <row r="757" spans="1:20" ht="15">
      <c r="A757" s="81"/>
      <c r="B757" s="158"/>
      <c r="C757" s="40"/>
      <c r="D757" s="39"/>
      <c r="E757" s="56" t="s">
        <v>69</v>
      </c>
      <c r="F757" s="93">
        <v>4</v>
      </c>
      <c r="G757" s="56" t="s">
        <v>79</v>
      </c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>
        <v>659.61</v>
      </c>
      <c r="S757" s="41">
        <v>710.8800000000001</v>
      </c>
      <c r="T757" s="52">
        <v>1370.4900000000002</v>
      </c>
    </row>
    <row r="758" spans="1:20" ht="15">
      <c r="A758" s="81"/>
      <c r="B758" s="158"/>
      <c r="C758" s="40"/>
      <c r="D758" s="109" t="s">
        <v>808</v>
      </c>
      <c r="E758" s="97"/>
      <c r="F758" s="97"/>
      <c r="G758" s="97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>
        <v>1382.541</v>
      </c>
      <c r="S758" s="98">
        <v>1452.8830000000003</v>
      </c>
      <c r="T758" s="102">
        <v>2835.424</v>
      </c>
    </row>
    <row r="759" spans="1:20" ht="15">
      <c r="A759" s="81"/>
      <c r="B759" s="158"/>
      <c r="C759" s="40"/>
      <c r="D759" s="95" t="s">
        <v>809</v>
      </c>
      <c r="E759" s="56" t="s">
        <v>67</v>
      </c>
      <c r="F759" s="95">
        <v>2</v>
      </c>
      <c r="G759" s="56" t="s">
        <v>68</v>
      </c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>
        <v>2934.49</v>
      </c>
      <c r="S759" s="41">
        <v>3031.068</v>
      </c>
      <c r="T759" s="52">
        <v>5965.558</v>
      </c>
    </row>
    <row r="760" spans="1:20" ht="15">
      <c r="A760" s="81"/>
      <c r="B760" s="158"/>
      <c r="C760" s="40"/>
      <c r="D760" s="39"/>
      <c r="E760" s="56" t="s">
        <v>69</v>
      </c>
      <c r="F760" s="93">
        <v>2</v>
      </c>
      <c r="G760" s="56" t="s">
        <v>68</v>
      </c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>
        <v>328.53</v>
      </c>
      <c r="S760" s="41">
        <v>357.37</v>
      </c>
      <c r="T760" s="52">
        <v>685.9</v>
      </c>
    </row>
    <row r="761" spans="1:20" ht="15">
      <c r="A761" s="81"/>
      <c r="B761" s="158"/>
      <c r="C761" s="40"/>
      <c r="D761" s="109" t="s">
        <v>810</v>
      </c>
      <c r="E761" s="97"/>
      <c r="F761" s="97"/>
      <c r="G761" s="97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>
        <v>3263.0199999999995</v>
      </c>
      <c r="S761" s="98">
        <v>3388.438</v>
      </c>
      <c r="T761" s="102">
        <v>6651.458</v>
      </c>
    </row>
    <row r="762" spans="1:20" ht="15">
      <c r="A762" s="81"/>
      <c r="B762" s="158"/>
      <c r="C762" s="40"/>
      <c r="D762" s="95" t="s">
        <v>811</v>
      </c>
      <c r="E762" s="56" t="s">
        <v>67</v>
      </c>
      <c r="F762" s="95">
        <v>4</v>
      </c>
      <c r="G762" s="56" t="s">
        <v>79</v>
      </c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>
        <v>873.229</v>
      </c>
      <c r="S762" s="41">
        <v>815.975</v>
      </c>
      <c r="T762" s="52">
        <v>1689.2040000000002</v>
      </c>
    </row>
    <row r="763" spans="1:20" ht="15">
      <c r="A763" s="81"/>
      <c r="B763" s="158"/>
      <c r="C763" s="40"/>
      <c r="D763" s="39"/>
      <c r="E763" s="56" t="s">
        <v>69</v>
      </c>
      <c r="F763" s="93">
        <v>4</v>
      </c>
      <c r="G763" s="56" t="s">
        <v>79</v>
      </c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>
        <v>869.3599999999999</v>
      </c>
      <c r="S763" s="41">
        <v>918.2680000000001</v>
      </c>
      <c r="T763" s="52">
        <v>1787.6280000000002</v>
      </c>
    </row>
    <row r="764" spans="1:20" ht="15">
      <c r="A764" s="81"/>
      <c r="B764" s="158"/>
      <c r="C764" s="40"/>
      <c r="D764" s="109" t="s">
        <v>812</v>
      </c>
      <c r="E764" s="97"/>
      <c r="F764" s="97"/>
      <c r="G764" s="97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>
        <v>1742.589</v>
      </c>
      <c r="S764" s="98">
        <v>1734.2430000000002</v>
      </c>
      <c r="T764" s="102">
        <v>3476.8320000000003</v>
      </c>
    </row>
    <row r="765" spans="1:20" ht="15">
      <c r="A765" s="81"/>
      <c r="B765" s="158"/>
      <c r="C765" s="40"/>
      <c r="D765" s="95" t="s">
        <v>813</v>
      </c>
      <c r="E765" s="56" t="s">
        <v>67</v>
      </c>
      <c r="F765" s="95">
        <v>6</v>
      </c>
      <c r="G765" s="56" t="s">
        <v>757</v>
      </c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>
        <v>19.664</v>
      </c>
      <c r="S765" s="41">
        <v>16.463</v>
      </c>
      <c r="T765" s="52">
        <v>36.127</v>
      </c>
    </row>
    <row r="766" spans="1:20" ht="15">
      <c r="A766" s="81"/>
      <c r="B766" s="158"/>
      <c r="C766" s="40"/>
      <c r="D766" s="39"/>
      <c r="E766" s="56" t="s">
        <v>69</v>
      </c>
      <c r="F766" s="93">
        <v>6</v>
      </c>
      <c r="G766" s="56" t="s">
        <v>757</v>
      </c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>
        <v>222.89600000000002</v>
      </c>
      <c r="S766" s="41">
        <v>222.513</v>
      </c>
      <c r="T766" s="52">
        <v>445.409</v>
      </c>
    </row>
    <row r="767" spans="1:20" ht="15">
      <c r="A767" s="81"/>
      <c r="B767" s="158"/>
      <c r="C767" s="40"/>
      <c r="D767" s="109" t="s">
        <v>814</v>
      </c>
      <c r="E767" s="97"/>
      <c r="F767" s="97"/>
      <c r="G767" s="97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>
        <v>242.56</v>
      </c>
      <c r="S767" s="98">
        <v>238.976</v>
      </c>
      <c r="T767" s="102">
        <v>481.536</v>
      </c>
    </row>
    <row r="768" spans="1:20" ht="15">
      <c r="A768" s="81"/>
      <c r="B768" s="158"/>
      <c r="C768" s="40"/>
      <c r="D768" s="95" t="s">
        <v>815</v>
      </c>
      <c r="E768" s="56" t="s">
        <v>67</v>
      </c>
      <c r="F768" s="95">
        <v>4</v>
      </c>
      <c r="G768" s="56" t="s">
        <v>79</v>
      </c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>
        <v>1899.491</v>
      </c>
      <c r="T768" s="52">
        <v>1899.491</v>
      </c>
    </row>
    <row r="769" spans="1:20" ht="15">
      <c r="A769" s="81"/>
      <c r="B769" s="158"/>
      <c r="C769" s="40"/>
      <c r="D769" s="39"/>
      <c r="E769" s="56" t="s">
        <v>69</v>
      </c>
      <c r="F769" s="93">
        <v>4</v>
      </c>
      <c r="G769" s="56" t="s">
        <v>79</v>
      </c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>
        <v>412.111</v>
      </c>
      <c r="T769" s="52">
        <v>412.111</v>
      </c>
    </row>
    <row r="770" spans="1:20" ht="15">
      <c r="A770" s="81"/>
      <c r="B770" s="158"/>
      <c r="C770" s="40"/>
      <c r="D770" s="109" t="s">
        <v>816</v>
      </c>
      <c r="E770" s="97"/>
      <c r="F770" s="97"/>
      <c r="G770" s="97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>
        <v>2311.602</v>
      </c>
      <c r="T770" s="102">
        <v>2311.602</v>
      </c>
    </row>
    <row r="771" spans="1:20" ht="15">
      <c r="A771" s="81"/>
      <c r="B771" s="158"/>
      <c r="C771" s="40"/>
      <c r="D771" s="95" t="s">
        <v>817</v>
      </c>
      <c r="E771" s="56" t="s">
        <v>67</v>
      </c>
      <c r="F771" s="95">
        <v>3</v>
      </c>
      <c r="G771" s="56" t="s">
        <v>90</v>
      </c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>
        <v>85.24199999999999</v>
      </c>
      <c r="S771" s="41"/>
      <c r="T771" s="52">
        <v>85.24199999999999</v>
      </c>
    </row>
    <row r="772" spans="1:20" ht="15">
      <c r="A772" s="81"/>
      <c r="B772" s="158"/>
      <c r="C772" s="40"/>
      <c r="D772" s="39"/>
      <c r="E772" s="56" t="s">
        <v>69</v>
      </c>
      <c r="F772" s="93">
        <v>3</v>
      </c>
      <c r="G772" s="56" t="s">
        <v>90</v>
      </c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>
        <v>169.017</v>
      </c>
      <c r="S772" s="41"/>
      <c r="T772" s="52">
        <v>169.017</v>
      </c>
    </row>
    <row r="773" spans="1:20" ht="15">
      <c r="A773" s="81"/>
      <c r="B773" s="158"/>
      <c r="C773" s="40"/>
      <c r="D773" s="109" t="s">
        <v>818</v>
      </c>
      <c r="E773" s="97"/>
      <c r="F773" s="97"/>
      <c r="G773" s="97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>
        <v>254.259</v>
      </c>
      <c r="S773" s="98"/>
      <c r="T773" s="102">
        <v>254.259</v>
      </c>
    </row>
    <row r="774" spans="1:20" ht="15">
      <c r="A774" s="81"/>
      <c r="B774" s="158"/>
      <c r="C774" s="40"/>
      <c r="D774" s="95" t="s">
        <v>819</v>
      </c>
      <c r="E774" s="56" t="s">
        <v>67</v>
      </c>
      <c r="F774" s="95">
        <v>3</v>
      </c>
      <c r="G774" s="56" t="s">
        <v>90</v>
      </c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>
        <v>1799.062</v>
      </c>
      <c r="S774" s="41"/>
      <c r="T774" s="52">
        <v>1799.062</v>
      </c>
    </row>
    <row r="775" spans="1:20" ht="15">
      <c r="A775" s="81"/>
      <c r="B775" s="158"/>
      <c r="C775" s="40"/>
      <c r="D775" s="39"/>
      <c r="E775" s="56" t="s">
        <v>69</v>
      </c>
      <c r="F775" s="93">
        <v>3</v>
      </c>
      <c r="G775" s="56" t="s">
        <v>90</v>
      </c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>
        <v>236.685</v>
      </c>
      <c r="S775" s="41"/>
      <c r="T775" s="52">
        <v>236.685</v>
      </c>
    </row>
    <row r="776" spans="1:20" ht="15">
      <c r="A776" s="81"/>
      <c r="B776" s="158"/>
      <c r="C776" s="40"/>
      <c r="D776" s="109" t="s">
        <v>820</v>
      </c>
      <c r="E776" s="97"/>
      <c r="F776" s="97"/>
      <c r="G776" s="97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>
        <v>2035.7469999999998</v>
      </c>
      <c r="S776" s="98"/>
      <c r="T776" s="102">
        <v>2035.7469999999998</v>
      </c>
    </row>
    <row r="777" spans="1:57" s="101" customFormat="1" ht="15">
      <c r="A777" s="81"/>
      <c r="B777" s="159"/>
      <c r="C777" s="106" t="s">
        <v>77</v>
      </c>
      <c r="D777" s="107"/>
      <c r="E777" s="107"/>
      <c r="F777" s="107"/>
      <c r="G777" s="107"/>
      <c r="H777" s="108">
        <v>129391.44000000002</v>
      </c>
      <c r="I777" s="108">
        <v>118436.41900000001</v>
      </c>
      <c r="J777" s="108">
        <v>127282.20400000003</v>
      </c>
      <c r="K777" s="108">
        <v>121877.81900000002</v>
      </c>
      <c r="L777" s="108">
        <v>131685.34399999998</v>
      </c>
      <c r="M777" s="108">
        <v>129308.91699999999</v>
      </c>
      <c r="N777" s="108">
        <v>125875.26</v>
      </c>
      <c r="O777" s="108">
        <v>125948.32099999998</v>
      </c>
      <c r="P777" s="108">
        <v>123156.28800000002</v>
      </c>
      <c r="Q777" s="108">
        <v>127659.06799999997</v>
      </c>
      <c r="R777" s="108">
        <v>140520.50499999998</v>
      </c>
      <c r="S777" s="108">
        <v>147295.91</v>
      </c>
      <c r="T777" s="110">
        <v>1548437.4949999996</v>
      </c>
      <c r="U777" s="99"/>
      <c r="V777" s="99"/>
      <c r="W777" s="99"/>
      <c r="X777" s="99"/>
      <c r="Y777" s="99"/>
      <c r="Z777" s="99"/>
      <c r="AA777" s="99"/>
      <c r="AB777" s="99"/>
      <c r="AC777" s="99"/>
      <c r="AD777" s="99"/>
      <c r="AE777" s="99"/>
      <c r="AF777" s="99"/>
      <c r="AG777" s="99"/>
      <c r="AH777" s="99"/>
      <c r="AI777" s="99"/>
      <c r="AJ777" s="100"/>
      <c r="AK777" s="100"/>
      <c r="AL777" s="100"/>
      <c r="AM777" s="100"/>
      <c r="AN777" s="100"/>
      <c r="AO777" s="100"/>
      <c r="AP777" s="100"/>
      <c r="AQ777" s="100"/>
      <c r="AR777" s="100"/>
      <c r="AS777" s="100"/>
      <c r="AT777" s="100"/>
      <c r="AU777" s="100"/>
      <c r="AV777" s="99"/>
      <c r="AW777" s="99"/>
      <c r="AX777" s="99"/>
      <c r="AY777" s="99"/>
      <c r="AZ777" s="99"/>
      <c r="BA777" s="99"/>
      <c r="BB777" s="99"/>
      <c r="BC777" s="99"/>
      <c r="BD777" s="99"/>
      <c r="BE777" s="99"/>
    </row>
    <row r="778" spans="1:57" s="101" customFormat="1" ht="15.75">
      <c r="A778" s="80"/>
      <c r="B778" s="160" t="s">
        <v>524</v>
      </c>
      <c r="C778" s="36"/>
      <c r="D778" s="36"/>
      <c r="E778" s="36"/>
      <c r="F778" s="36"/>
      <c r="G778" s="36"/>
      <c r="H778" s="37">
        <v>131632.89</v>
      </c>
      <c r="I778" s="37">
        <v>120620.767</v>
      </c>
      <c r="J778" s="37">
        <v>129676.43100000001</v>
      </c>
      <c r="K778" s="37">
        <v>123943.11100000002</v>
      </c>
      <c r="L778" s="37">
        <v>134171.46699999995</v>
      </c>
      <c r="M778" s="37">
        <v>131675.916</v>
      </c>
      <c r="N778" s="37">
        <v>128298.73</v>
      </c>
      <c r="O778" s="37">
        <v>128837.69899999998</v>
      </c>
      <c r="P778" s="37">
        <v>126070.40100000003</v>
      </c>
      <c r="Q778" s="37">
        <v>130687.10399999998</v>
      </c>
      <c r="R778" s="37">
        <v>143470.98399999994</v>
      </c>
      <c r="S778" s="37">
        <v>150339.01799999998</v>
      </c>
      <c r="T778" s="51">
        <v>1579424.5179999997</v>
      </c>
      <c r="U778" s="99"/>
      <c r="V778" s="99"/>
      <c r="W778" s="99"/>
      <c r="X778" s="99"/>
      <c r="Y778" s="99"/>
      <c r="Z778" s="99"/>
      <c r="AA778" s="99"/>
      <c r="AB778" s="99"/>
      <c r="AC778" s="99"/>
      <c r="AD778" s="99"/>
      <c r="AE778" s="99"/>
      <c r="AF778" s="99"/>
      <c r="AG778" s="99"/>
      <c r="AH778" s="99"/>
      <c r="AI778" s="99"/>
      <c r="AJ778" s="100"/>
      <c r="AK778" s="100"/>
      <c r="AL778" s="100"/>
      <c r="AM778" s="100"/>
      <c r="AN778" s="100"/>
      <c r="AO778" s="100"/>
      <c r="AP778" s="100"/>
      <c r="AQ778" s="100"/>
      <c r="AR778" s="100"/>
      <c r="AS778" s="100"/>
      <c r="AT778" s="100"/>
      <c r="AU778" s="100"/>
      <c r="AV778" s="99"/>
      <c r="AW778" s="99"/>
      <c r="AX778" s="99"/>
      <c r="AY778" s="99"/>
      <c r="AZ778" s="99"/>
      <c r="BA778" s="99"/>
      <c r="BB778" s="99"/>
      <c r="BC778" s="99"/>
      <c r="BD778" s="99"/>
      <c r="BE778" s="99"/>
    </row>
    <row r="779" spans="1:20" ht="15">
      <c r="A779" s="94">
        <v>12</v>
      </c>
      <c r="B779" s="161" t="s">
        <v>17</v>
      </c>
      <c r="C779" s="56" t="s">
        <v>553</v>
      </c>
      <c r="D779" s="95" t="s">
        <v>411</v>
      </c>
      <c r="E779" s="56" t="s">
        <v>67</v>
      </c>
      <c r="F779" s="95">
        <v>2</v>
      </c>
      <c r="G779" s="56" t="s">
        <v>68</v>
      </c>
      <c r="H779" s="41">
        <v>109.522</v>
      </c>
      <c r="I779" s="41">
        <v>101.33699999999999</v>
      </c>
      <c r="J779" s="41">
        <v>117.358</v>
      </c>
      <c r="K779" s="41">
        <v>123.333</v>
      </c>
      <c r="L779" s="41">
        <v>127.29</v>
      </c>
      <c r="M779" s="41">
        <v>130.175</v>
      </c>
      <c r="N779" s="41">
        <v>150.14499999999998</v>
      </c>
      <c r="O779" s="41">
        <v>121.65800000000002</v>
      </c>
      <c r="P779" s="41">
        <v>127.515</v>
      </c>
      <c r="Q779" s="41">
        <v>123.628</v>
      </c>
      <c r="R779" s="41">
        <v>128.067</v>
      </c>
      <c r="S779" s="41">
        <v>104.51100000000001</v>
      </c>
      <c r="T779" s="52">
        <v>1464.5389999999998</v>
      </c>
    </row>
    <row r="780" spans="1:20" ht="15">
      <c r="A780" s="81"/>
      <c r="B780" s="158"/>
      <c r="C780" s="40"/>
      <c r="D780" s="39"/>
      <c r="E780" s="56" t="s">
        <v>69</v>
      </c>
      <c r="F780" s="93">
        <v>2</v>
      </c>
      <c r="G780" s="56" t="s">
        <v>68</v>
      </c>
      <c r="H780" s="41">
        <v>752.297</v>
      </c>
      <c r="I780" s="41">
        <v>699.5540000000001</v>
      </c>
      <c r="J780" s="41">
        <v>798.0700000000002</v>
      </c>
      <c r="K780" s="41">
        <v>784.5620000000001</v>
      </c>
      <c r="L780" s="41">
        <v>891.287</v>
      </c>
      <c r="M780" s="41">
        <v>783.402</v>
      </c>
      <c r="N780" s="41">
        <v>817.1810000000002</v>
      </c>
      <c r="O780" s="41">
        <v>889.3899999999999</v>
      </c>
      <c r="P780" s="41">
        <v>810.298</v>
      </c>
      <c r="Q780" s="41">
        <v>866.679</v>
      </c>
      <c r="R780" s="41">
        <v>825.5040000000001</v>
      </c>
      <c r="S780" s="41">
        <v>917.5559999999998</v>
      </c>
      <c r="T780" s="52">
        <v>9835.78</v>
      </c>
    </row>
    <row r="781" spans="1:20" ht="15">
      <c r="A781" s="81"/>
      <c r="B781" s="158"/>
      <c r="C781" s="40"/>
      <c r="D781" s="109" t="s">
        <v>412</v>
      </c>
      <c r="E781" s="97"/>
      <c r="F781" s="97"/>
      <c r="G781" s="97"/>
      <c r="H781" s="98">
        <v>861.8190000000001</v>
      </c>
      <c r="I781" s="98">
        <v>800.8910000000001</v>
      </c>
      <c r="J781" s="98">
        <v>915.4280000000001</v>
      </c>
      <c r="K781" s="98">
        <v>907.8950000000001</v>
      </c>
      <c r="L781" s="98">
        <v>1018.577</v>
      </c>
      <c r="M781" s="98">
        <v>913.577</v>
      </c>
      <c r="N781" s="98">
        <v>967.3260000000001</v>
      </c>
      <c r="O781" s="98">
        <v>1011.0479999999999</v>
      </c>
      <c r="P781" s="98">
        <v>937.813</v>
      </c>
      <c r="Q781" s="98">
        <v>990.307</v>
      </c>
      <c r="R781" s="98">
        <v>953.5710000000001</v>
      </c>
      <c r="S781" s="98">
        <v>1022.0669999999998</v>
      </c>
      <c r="T781" s="102">
        <v>11300.319</v>
      </c>
    </row>
    <row r="782" spans="1:20" ht="15">
      <c r="A782" s="81"/>
      <c r="B782" s="158"/>
      <c r="C782" s="40"/>
      <c r="D782" s="95" t="s">
        <v>413</v>
      </c>
      <c r="E782" s="56" t="s">
        <v>67</v>
      </c>
      <c r="F782" s="95">
        <v>5</v>
      </c>
      <c r="G782" s="56" t="s">
        <v>72</v>
      </c>
      <c r="H782" s="41">
        <v>96.691</v>
      </c>
      <c r="I782" s="41">
        <v>101.622</v>
      </c>
      <c r="J782" s="41">
        <v>109.989</v>
      </c>
      <c r="K782" s="41">
        <v>105.997</v>
      </c>
      <c r="L782" s="41">
        <v>110.235</v>
      </c>
      <c r="M782" s="41">
        <v>107.78</v>
      </c>
      <c r="N782" s="41">
        <v>99.907</v>
      </c>
      <c r="O782" s="41">
        <v>123.295</v>
      </c>
      <c r="P782" s="41">
        <v>113.128</v>
      </c>
      <c r="Q782" s="41">
        <v>99.42999999999999</v>
      </c>
      <c r="R782" s="41">
        <v>109.523</v>
      </c>
      <c r="S782" s="41">
        <v>112.68299999999999</v>
      </c>
      <c r="T782" s="52">
        <v>1290.28</v>
      </c>
    </row>
    <row r="783" spans="1:20" ht="15">
      <c r="A783" s="81"/>
      <c r="B783" s="158"/>
      <c r="C783" s="40"/>
      <c r="D783" s="39"/>
      <c r="E783" s="56" t="s">
        <v>69</v>
      </c>
      <c r="F783" s="93">
        <v>5</v>
      </c>
      <c r="G783" s="56" t="s">
        <v>72</v>
      </c>
      <c r="H783" s="41">
        <v>463.68000000000006</v>
      </c>
      <c r="I783" s="41">
        <v>392.54</v>
      </c>
      <c r="J783" s="41">
        <v>411.15500000000003</v>
      </c>
      <c r="K783" s="41">
        <v>458.92400000000004</v>
      </c>
      <c r="L783" s="41">
        <v>481.15899999999993</v>
      </c>
      <c r="M783" s="41">
        <v>446.28999999999996</v>
      </c>
      <c r="N783" s="41">
        <v>460.57899999999995</v>
      </c>
      <c r="O783" s="41">
        <v>456.249</v>
      </c>
      <c r="P783" s="41">
        <v>481.73900000000003</v>
      </c>
      <c r="Q783" s="41">
        <v>495.2409999999999</v>
      </c>
      <c r="R783" s="41">
        <v>493.166</v>
      </c>
      <c r="S783" s="41">
        <v>522.449</v>
      </c>
      <c r="T783" s="52">
        <v>5563.170999999999</v>
      </c>
    </row>
    <row r="784" spans="1:57" s="101" customFormat="1" ht="15.75">
      <c r="A784" s="81"/>
      <c r="B784" s="158"/>
      <c r="C784" s="40"/>
      <c r="D784" s="109" t="s">
        <v>414</v>
      </c>
      <c r="E784" s="97"/>
      <c r="F784" s="97"/>
      <c r="G784" s="97"/>
      <c r="H784" s="98">
        <v>560.3710000000001</v>
      </c>
      <c r="I784" s="98">
        <v>494.16200000000003</v>
      </c>
      <c r="J784" s="98">
        <v>521.144</v>
      </c>
      <c r="K784" s="98">
        <v>564.921</v>
      </c>
      <c r="L784" s="98">
        <v>591.3939999999999</v>
      </c>
      <c r="M784" s="98">
        <v>554.0699999999999</v>
      </c>
      <c r="N784" s="98">
        <v>560.486</v>
      </c>
      <c r="O784" s="98">
        <v>579.544</v>
      </c>
      <c r="P784" s="98">
        <v>594.8670000000001</v>
      </c>
      <c r="Q784" s="98">
        <v>594.6709999999998</v>
      </c>
      <c r="R784" s="98">
        <v>602.689</v>
      </c>
      <c r="S784" s="98">
        <v>635.132</v>
      </c>
      <c r="T784" s="102">
        <v>6853.450999999999</v>
      </c>
      <c r="U784" s="99"/>
      <c r="V784" s="99"/>
      <c r="W784" s="99"/>
      <c r="X784" s="99"/>
      <c r="Y784" s="99"/>
      <c r="Z784" s="99"/>
      <c r="AA784" s="99"/>
      <c r="AB784" s="99"/>
      <c r="AC784" s="99"/>
      <c r="AD784" s="99"/>
      <c r="AE784" s="99"/>
      <c r="AF784" s="99"/>
      <c r="AG784" s="99"/>
      <c r="AH784" s="99"/>
      <c r="AI784" s="99"/>
      <c r="AJ784" s="100"/>
      <c r="AK784" s="100"/>
      <c r="AL784" s="100"/>
      <c r="AM784" s="100"/>
      <c r="AN784" s="100"/>
      <c r="AO784" s="100"/>
      <c r="AP784" s="100"/>
      <c r="AQ784" s="100"/>
      <c r="AR784" s="100"/>
      <c r="AS784" s="100"/>
      <c r="AT784" s="100"/>
      <c r="AU784" s="100"/>
      <c r="AV784" s="99"/>
      <c r="AW784" s="99"/>
      <c r="AX784" s="99"/>
      <c r="AY784" s="99"/>
      <c r="AZ784" s="99"/>
      <c r="BA784" s="99"/>
      <c r="BB784" s="99"/>
      <c r="BC784" s="99"/>
      <c r="BD784" s="99"/>
      <c r="BE784" s="99"/>
    </row>
    <row r="785" spans="1:57" s="101" customFormat="1" ht="15">
      <c r="A785" s="81"/>
      <c r="B785" s="158"/>
      <c r="C785" s="40"/>
      <c r="D785" s="96" t="s">
        <v>540</v>
      </c>
      <c r="E785" s="56" t="s">
        <v>69</v>
      </c>
      <c r="F785" s="96" t="s">
        <v>106</v>
      </c>
      <c r="G785" s="56" t="s">
        <v>107</v>
      </c>
      <c r="H785" s="41">
        <v>5.234</v>
      </c>
      <c r="I785" s="41">
        <v>5.692</v>
      </c>
      <c r="J785" s="41">
        <v>5.934</v>
      </c>
      <c r="K785" s="41">
        <v>6.531</v>
      </c>
      <c r="L785" s="41">
        <v>6.772</v>
      </c>
      <c r="M785" s="41">
        <v>6.492000000000001</v>
      </c>
      <c r="N785" s="41">
        <v>6.506</v>
      </c>
      <c r="O785" s="41">
        <v>6.746</v>
      </c>
      <c r="P785" s="41">
        <v>6.329000000000001</v>
      </c>
      <c r="Q785" s="41">
        <v>6.317</v>
      </c>
      <c r="R785" s="41">
        <v>6.295999999999999</v>
      </c>
      <c r="S785" s="41">
        <v>7.034000000000001</v>
      </c>
      <c r="T785" s="52">
        <v>75.88300000000001</v>
      </c>
      <c r="U785" s="99"/>
      <c r="V785" s="99"/>
      <c r="W785" s="99"/>
      <c r="X785" s="99"/>
      <c r="Y785" s="99"/>
      <c r="Z785" s="99"/>
      <c r="AA785" s="99"/>
      <c r="AB785" s="99"/>
      <c r="AC785" s="99"/>
      <c r="AD785" s="99"/>
      <c r="AE785" s="99"/>
      <c r="AF785" s="99"/>
      <c r="AG785" s="99"/>
      <c r="AH785" s="99"/>
      <c r="AI785" s="99"/>
      <c r="AJ785" s="100"/>
      <c r="AK785" s="100"/>
      <c r="AL785" s="100"/>
      <c r="AM785" s="100"/>
      <c r="AN785" s="100"/>
      <c r="AO785" s="100"/>
      <c r="AP785" s="100"/>
      <c r="AQ785" s="100"/>
      <c r="AR785" s="100"/>
      <c r="AS785" s="100"/>
      <c r="AT785" s="100"/>
      <c r="AU785" s="100"/>
      <c r="AV785" s="99"/>
      <c r="AW785" s="99"/>
      <c r="AX785" s="99"/>
      <c r="AY785" s="99"/>
      <c r="AZ785" s="99"/>
      <c r="BA785" s="99"/>
      <c r="BB785" s="99"/>
      <c r="BC785" s="99"/>
      <c r="BD785" s="99"/>
      <c r="BE785" s="99"/>
    </row>
    <row r="786" spans="1:57" s="101" customFormat="1" ht="15.75">
      <c r="A786" s="81"/>
      <c r="B786" s="158"/>
      <c r="C786" s="40"/>
      <c r="D786" s="109" t="s">
        <v>541</v>
      </c>
      <c r="E786" s="97"/>
      <c r="F786" s="97"/>
      <c r="G786" s="97"/>
      <c r="H786" s="98">
        <v>5.234</v>
      </c>
      <c r="I786" s="98">
        <v>5.692</v>
      </c>
      <c r="J786" s="98">
        <v>5.934</v>
      </c>
      <c r="K786" s="98">
        <v>6.531</v>
      </c>
      <c r="L786" s="98">
        <v>6.772</v>
      </c>
      <c r="M786" s="98">
        <v>6.492000000000001</v>
      </c>
      <c r="N786" s="98">
        <v>6.506</v>
      </c>
      <c r="O786" s="98">
        <v>6.746</v>
      </c>
      <c r="P786" s="98">
        <v>6.329000000000001</v>
      </c>
      <c r="Q786" s="98">
        <v>6.317</v>
      </c>
      <c r="R786" s="98">
        <v>6.295999999999999</v>
      </c>
      <c r="S786" s="98">
        <v>7.034000000000001</v>
      </c>
      <c r="T786" s="102">
        <v>75.88300000000001</v>
      </c>
      <c r="U786" s="99"/>
      <c r="V786" s="99"/>
      <c r="W786" s="99"/>
      <c r="X786" s="99"/>
      <c r="Y786" s="99"/>
      <c r="Z786" s="99"/>
      <c r="AA786" s="99"/>
      <c r="AB786" s="99"/>
      <c r="AC786" s="99"/>
      <c r="AD786" s="99"/>
      <c r="AE786" s="99"/>
      <c r="AF786" s="99"/>
      <c r="AG786" s="99"/>
      <c r="AH786" s="99"/>
      <c r="AI786" s="99"/>
      <c r="AJ786" s="100"/>
      <c r="AK786" s="100"/>
      <c r="AL786" s="100"/>
      <c r="AM786" s="100"/>
      <c r="AN786" s="100"/>
      <c r="AO786" s="100"/>
      <c r="AP786" s="100"/>
      <c r="AQ786" s="100"/>
      <c r="AR786" s="100"/>
      <c r="AS786" s="100"/>
      <c r="AT786" s="100"/>
      <c r="AU786" s="100"/>
      <c r="AV786" s="99"/>
      <c r="AW786" s="99"/>
      <c r="AX786" s="99"/>
      <c r="AY786" s="99"/>
      <c r="AZ786" s="99"/>
      <c r="BA786" s="99"/>
      <c r="BB786" s="99"/>
      <c r="BC786" s="99"/>
      <c r="BD786" s="99"/>
      <c r="BE786" s="99"/>
    </row>
    <row r="787" spans="1:57" s="101" customFormat="1" ht="15">
      <c r="A787" s="81"/>
      <c r="B787" s="158"/>
      <c r="C787" s="40"/>
      <c r="D787" s="95" t="s">
        <v>415</v>
      </c>
      <c r="E787" s="56" t="s">
        <v>67</v>
      </c>
      <c r="F787" s="95">
        <v>4</v>
      </c>
      <c r="G787" s="56" t="s">
        <v>79</v>
      </c>
      <c r="H787" s="41">
        <v>0.522</v>
      </c>
      <c r="I787" s="41">
        <v>0.516</v>
      </c>
      <c r="J787" s="41">
        <v>0.154</v>
      </c>
      <c r="K787" s="41">
        <v>0.258</v>
      </c>
      <c r="L787" s="41">
        <v>0.202</v>
      </c>
      <c r="M787" s="41">
        <v>0.175</v>
      </c>
      <c r="N787" s="41">
        <v>0.192</v>
      </c>
      <c r="O787" s="41">
        <v>0.165</v>
      </c>
      <c r="P787" s="41">
        <v>0.173</v>
      </c>
      <c r="Q787" s="41">
        <v>0.19</v>
      </c>
      <c r="R787" s="41">
        <v>0.147</v>
      </c>
      <c r="S787" s="41">
        <v>0.174</v>
      </c>
      <c r="T787" s="52">
        <v>2.868</v>
      </c>
      <c r="U787" s="99"/>
      <c r="V787" s="99"/>
      <c r="W787" s="99"/>
      <c r="X787" s="99"/>
      <c r="Y787" s="99"/>
      <c r="Z787" s="99"/>
      <c r="AA787" s="99"/>
      <c r="AB787" s="99"/>
      <c r="AC787" s="99"/>
      <c r="AD787" s="99"/>
      <c r="AE787" s="99"/>
      <c r="AF787" s="99"/>
      <c r="AG787" s="99"/>
      <c r="AH787" s="99"/>
      <c r="AI787" s="99"/>
      <c r="AJ787" s="100"/>
      <c r="AK787" s="100"/>
      <c r="AL787" s="100"/>
      <c r="AM787" s="100"/>
      <c r="AN787" s="100"/>
      <c r="AO787" s="100"/>
      <c r="AP787" s="100"/>
      <c r="AQ787" s="100"/>
      <c r="AR787" s="100"/>
      <c r="AS787" s="100"/>
      <c r="AT787" s="100"/>
      <c r="AU787" s="100"/>
      <c r="AV787" s="99"/>
      <c r="AW787" s="99"/>
      <c r="AX787" s="99"/>
      <c r="AY787" s="99"/>
      <c r="AZ787" s="99"/>
      <c r="BA787" s="99"/>
      <c r="BB787" s="99"/>
      <c r="BC787" s="99"/>
      <c r="BD787" s="99"/>
      <c r="BE787" s="99"/>
    </row>
    <row r="788" spans="1:20" ht="15">
      <c r="A788" s="81"/>
      <c r="B788" s="158"/>
      <c r="C788" s="40"/>
      <c r="D788" s="39"/>
      <c r="E788" s="56" t="s">
        <v>69</v>
      </c>
      <c r="F788" s="93">
        <v>4</v>
      </c>
      <c r="G788" s="56" t="s">
        <v>79</v>
      </c>
      <c r="H788" s="41">
        <v>31.833999999999996</v>
      </c>
      <c r="I788" s="41">
        <v>27.433</v>
      </c>
      <c r="J788" s="41">
        <v>30.351999999999997</v>
      </c>
      <c r="K788" s="41">
        <v>28.184000000000005</v>
      </c>
      <c r="L788" s="41">
        <v>32.967</v>
      </c>
      <c r="M788" s="41">
        <v>33.372</v>
      </c>
      <c r="N788" s="41">
        <v>26.438</v>
      </c>
      <c r="O788" s="41">
        <v>34.382000000000005</v>
      </c>
      <c r="P788" s="41">
        <v>31.306</v>
      </c>
      <c r="Q788" s="41">
        <v>34.370999999999995</v>
      </c>
      <c r="R788" s="41">
        <v>29.905</v>
      </c>
      <c r="S788" s="41">
        <v>33.354</v>
      </c>
      <c r="T788" s="52">
        <v>373.89799999999997</v>
      </c>
    </row>
    <row r="789" spans="1:20" ht="15">
      <c r="A789" s="81"/>
      <c r="B789" s="158"/>
      <c r="C789" s="40"/>
      <c r="D789" s="109" t="s">
        <v>416</v>
      </c>
      <c r="E789" s="97"/>
      <c r="F789" s="97"/>
      <c r="G789" s="97"/>
      <c r="H789" s="98">
        <v>32.355999999999995</v>
      </c>
      <c r="I789" s="98">
        <v>27.948999999999998</v>
      </c>
      <c r="J789" s="98">
        <v>30.505999999999997</v>
      </c>
      <c r="K789" s="98">
        <v>28.442000000000004</v>
      </c>
      <c r="L789" s="98">
        <v>33.169</v>
      </c>
      <c r="M789" s="98">
        <v>33.547</v>
      </c>
      <c r="N789" s="98">
        <v>26.63</v>
      </c>
      <c r="O789" s="98">
        <v>34.547000000000004</v>
      </c>
      <c r="P789" s="98">
        <v>31.479</v>
      </c>
      <c r="Q789" s="98">
        <v>34.56099999999999</v>
      </c>
      <c r="R789" s="98">
        <v>30.052</v>
      </c>
      <c r="S789" s="98">
        <v>33.528</v>
      </c>
      <c r="T789" s="102">
        <v>376.76599999999996</v>
      </c>
    </row>
    <row r="790" spans="1:20" ht="15">
      <c r="A790" s="81"/>
      <c r="B790" s="158"/>
      <c r="C790" s="40"/>
      <c r="D790" s="95" t="s">
        <v>417</v>
      </c>
      <c r="E790" s="56" t="s">
        <v>67</v>
      </c>
      <c r="F790" s="95">
        <v>4</v>
      </c>
      <c r="G790" s="56" t="s">
        <v>79</v>
      </c>
      <c r="H790" s="41">
        <v>88.352</v>
      </c>
      <c r="I790" s="41">
        <v>64.395</v>
      </c>
      <c r="J790" s="41">
        <v>79.102</v>
      </c>
      <c r="K790" s="41">
        <v>86.401</v>
      </c>
      <c r="L790" s="41">
        <v>86.756</v>
      </c>
      <c r="M790" s="41">
        <v>82.62799999999999</v>
      </c>
      <c r="N790" s="41">
        <v>85.976</v>
      </c>
      <c r="O790" s="41">
        <v>82.388</v>
      </c>
      <c r="P790" s="41">
        <v>88.434</v>
      </c>
      <c r="Q790" s="41">
        <v>67.79499999999999</v>
      </c>
      <c r="R790" s="41">
        <v>57.972</v>
      </c>
      <c r="S790" s="41">
        <v>40.229000000000006</v>
      </c>
      <c r="T790" s="52">
        <v>910.4279999999999</v>
      </c>
    </row>
    <row r="791" spans="1:20" ht="15">
      <c r="A791" s="81"/>
      <c r="B791" s="158"/>
      <c r="C791" s="40"/>
      <c r="D791" s="39"/>
      <c r="E791" s="56" t="s">
        <v>69</v>
      </c>
      <c r="F791" s="93">
        <v>4</v>
      </c>
      <c r="G791" s="56" t="s">
        <v>79</v>
      </c>
      <c r="H791" s="41">
        <v>190.68900000000002</v>
      </c>
      <c r="I791" s="41">
        <v>170.29600000000002</v>
      </c>
      <c r="J791" s="41">
        <v>175.159</v>
      </c>
      <c r="K791" s="41">
        <v>180.694</v>
      </c>
      <c r="L791" s="41">
        <v>176.332</v>
      </c>
      <c r="M791" s="41">
        <v>167.352</v>
      </c>
      <c r="N791" s="41">
        <v>179.218</v>
      </c>
      <c r="O791" s="41">
        <v>175.601</v>
      </c>
      <c r="P791" s="41">
        <v>171.97999999999996</v>
      </c>
      <c r="Q791" s="41">
        <v>177.361</v>
      </c>
      <c r="R791" s="41">
        <v>216.497</v>
      </c>
      <c r="S791" s="41">
        <v>201.92299999999997</v>
      </c>
      <c r="T791" s="52">
        <v>2183.102</v>
      </c>
    </row>
    <row r="792" spans="1:20" ht="15">
      <c r="A792" s="81"/>
      <c r="B792" s="158"/>
      <c r="C792" s="40"/>
      <c r="D792" s="109" t="s">
        <v>418</v>
      </c>
      <c r="E792" s="97"/>
      <c r="F792" s="97"/>
      <c r="G792" s="97"/>
      <c r="H792" s="98">
        <v>279.04100000000005</v>
      </c>
      <c r="I792" s="98">
        <v>234.69100000000003</v>
      </c>
      <c r="J792" s="98">
        <v>254.261</v>
      </c>
      <c r="K792" s="98">
        <v>267.09499999999997</v>
      </c>
      <c r="L792" s="98">
        <v>263.08799999999997</v>
      </c>
      <c r="M792" s="98">
        <v>249.98</v>
      </c>
      <c r="N792" s="98">
        <v>265.19399999999996</v>
      </c>
      <c r="O792" s="98">
        <v>257.98900000000003</v>
      </c>
      <c r="P792" s="98">
        <v>260.414</v>
      </c>
      <c r="Q792" s="98">
        <v>245.15599999999998</v>
      </c>
      <c r="R792" s="98">
        <v>274.469</v>
      </c>
      <c r="S792" s="98">
        <v>242.152</v>
      </c>
      <c r="T792" s="102">
        <v>3093.5299999999997</v>
      </c>
    </row>
    <row r="793" spans="1:20" ht="15">
      <c r="A793" s="81"/>
      <c r="B793" s="158"/>
      <c r="C793" s="40"/>
      <c r="D793" s="96" t="s">
        <v>427</v>
      </c>
      <c r="E793" s="56" t="s">
        <v>69</v>
      </c>
      <c r="F793" s="96">
        <v>5</v>
      </c>
      <c r="G793" s="56" t="s">
        <v>72</v>
      </c>
      <c r="H793" s="41">
        <v>30.193</v>
      </c>
      <c r="I793" s="41">
        <v>26.521</v>
      </c>
      <c r="J793" s="41">
        <v>25.906000000000006</v>
      </c>
      <c r="K793" s="41">
        <v>26.547</v>
      </c>
      <c r="L793" s="41">
        <v>26.536999999999995</v>
      </c>
      <c r="M793" s="41">
        <v>25.395999999999997</v>
      </c>
      <c r="N793" s="41">
        <v>25.427999999999997</v>
      </c>
      <c r="O793" s="41">
        <v>27.067999999999998</v>
      </c>
      <c r="P793" s="41">
        <v>25.735999999999997</v>
      </c>
      <c r="Q793" s="41">
        <v>24.827</v>
      </c>
      <c r="R793" s="41"/>
      <c r="S793" s="41"/>
      <c r="T793" s="52">
        <v>264.159</v>
      </c>
    </row>
    <row r="794" spans="1:20" ht="15">
      <c r="A794" s="81"/>
      <c r="B794" s="158"/>
      <c r="C794" s="40"/>
      <c r="D794" s="109" t="s">
        <v>428</v>
      </c>
      <c r="E794" s="97"/>
      <c r="F794" s="97"/>
      <c r="G794" s="97"/>
      <c r="H794" s="98">
        <v>30.193</v>
      </c>
      <c r="I794" s="98">
        <v>26.521</v>
      </c>
      <c r="J794" s="98">
        <v>25.906000000000006</v>
      </c>
      <c r="K794" s="98">
        <v>26.547</v>
      </c>
      <c r="L794" s="98">
        <v>26.536999999999995</v>
      </c>
      <c r="M794" s="98">
        <v>25.395999999999997</v>
      </c>
      <c r="N794" s="98">
        <v>25.427999999999997</v>
      </c>
      <c r="O794" s="98">
        <v>27.067999999999998</v>
      </c>
      <c r="P794" s="98">
        <v>25.735999999999997</v>
      </c>
      <c r="Q794" s="98">
        <v>24.827</v>
      </c>
      <c r="R794" s="98"/>
      <c r="S794" s="98"/>
      <c r="T794" s="102">
        <v>264.159</v>
      </c>
    </row>
    <row r="795" spans="1:20" ht="15">
      <c r="A795" s="81"/>
      <c r="B795" s="158"/>
      <c r="C795" s="40"/>
      <c r="D795" s="95" t="s">
        <v>419</v>
      </c>
      <c r="E795" s="56" t="s">
        <v>67</v>
      </c>
      <c r="F795" s="95">
        <v>3</v>
      </c>
      <c r="G795" s="56" t="s">
        <v>90</v>
      </c>
      <c r="H795" s="41"/>
      <c r="I795" s="41"/>
      <c r="J795" s="41"/>
      <c r="K795" s="41"/>
      <c r="L795" s="41">
        <v>0.564</v>
      </c>
      <c r="M795" s="41">
        <v>0.669</v>
      </c>
      <c r="N795" s="41">
        <v>0.649</v>
      </c>
      <c r="O795" s="41">
        <v>0.658</v>
      </c>
      <c r="P795" s="41">
        <v>0.726</v>
      </c>
      <c r="Q795" s="41">
        <v>0.727</v>
      </c>
      <c r="R795" s="41">
        <v>0.702</v>
      </c>
      <c r="S795" s="41">
        <v>0.735</v>
      </c>
      <c r="T795" s="52">
        <v>5.430000000000001</v>
      </c>
    </row>
    <row r="796" spans="1:20" ht="15">
      <c r="A796" s="81"/>
      <c r="B796" s="158"/>
      <c r="C796" s="40"/>
      <c r="D796" s="39"/>
      <c r="E796" s="56" t="s">
        <v>69</v>
      </c>
      <c r="F796" s="93">
        <v>3</v>
      </c>
      <c r="G796" s="56" t="s">
        <v>90</v>
      </c>
      <c r="H796" s="41">
        <v>15.462000000000002</v>
      </c>
      <c r="I796" s="41">
        <v>17.491</v>
      </c>
      <c r="J796" s="41">
        <v>16.506</v>
      </c>
      <c r="K796" s="41">
        <v>17.285</v>
      </c>
      <c r="L796" s="41">
        <v>16.776</v>
      </c>
      <c r="M796" s="41">
        <v>17.247</v>
      </c>
      <c r="N796" s="41">
        <v>17.424</v>
      </c>
      <c r="O796" s="41">
        <v>17.696</v>
      </c>
      <c r="P796" s="41">
        <v>18.689999999999998</v>
      </c>
      <c r="Q796" s="41">
        <v>17.666000000000004</v>
      </c>
      <c r="R796" s="41">
        <v>18.619</v>
      </c>
      <c r="S796" s="41">
        <v>19.476000000000003</v>
      </c>
      <c r="T796" s="52">
        <v>210.338</v>
      </c>
    </row>
    <row r="797" spans="1:20" ht="15">
      <c r="A797" s="81"/>
      <c r="B797" s="158"/>
      <c r="C797" s="40"/>
      <c r="D797" s="109" t="s">
        <v>420</v>
      </c>
      <c r="E797" s="97"/>
      <c r="F797" s="97"/>
      <c r="G797" s="97"/>
      <c r="H797" s="98">
        <v>15.462000000000002</v>
      </c>
      <c r="I797" s="98">
        <v>17.491</v>
      </c>
      <c r="J797" s="98">
        <v>16.506</v>
      </c>
      <c r="K797" s="98">
        <v>17.285</v>
      </c>
      <c r="L797" s="98">
        <v>17.34</v>
      </c>
      <c r="M797" s="98">
        <v>17.916</v>
      </c>
      <c r="N797" s="98">
        <v>18.073</v>
      </c>
      <c r="O797" s="98">
        <v>18.354000000000003</v>
      </c>
      <c r="P797" s="98">
        <v>19.415999999999997</v>
      </c>
      <c r="Q797" s="98">
        <v>18.393000000000004</v>
      </c>
      <c r="R797" s="98">
        <v>19.320999999999998</v>
      </c>
      <c r="S797" s="98">
        <v>20.211000000000002</v>
      </c>
      <c r="T797" s="102">
        <v>215.768</v>
      </c>
    </row>
    <row r="798" spans="1:20" ht="15">
      <c r="A798" s="81"/>
      <c r="B798" s="158"/>
      <c r="C798" s="40"/>
      <c r="D798" s="95" t="s">
        <v>421</v>
      </c>
      <c r="E798" s="56" t="s">
        <v>67</v>
      </c>
      <c r="F798" s="95">
        <v>3</v>
      </c>
      <c r="G798" s="56" t="s">
        <v>90</v>
      </c>
      <c r="H798" s="41">
        <v>2.408</v>
      </c>
      <c r="I798" s="41">
        <v>3.028</v>
      </c>
      <c r="J798" s="41">
        <v>2.409</v>
      </c>
      <c r="K798" s="41">
        <v>2.843</v>
      </c>
      <c r="L798" s="41">
        <v>2.63</v>
      </c>
      <c r="M798" s="41">
        <v>3.394</v>
      </c>
      <c r="N798" s="41">
        <v>3.805</v>
      </c>
      <c r="O798" s="41">
        <v>3.322</v>
      </c>
      <c r="P798" s="41">
        <v>3.583</v>
      </c>
      <c r="Q798" s="41">
        <v>3.263</v>
      </c>
      <c r="R798" s="41">
        <v>3.156</v>
      </c>
      <c r="S798" s="41">
        <v>3.768</v>
      </c>
      <c r="T798" s="52">
        <v>37.608999999999995</v>
      </c>
    </row>
    <row r="799" spans="1:20" ht="15">
      <c r="A799" s="81"/>
      <c r="B799" s="158"/>
      <c r="C799" s="40"/>
      <c r="D799" s="39"/>
      <c r="E799" s="56" t="s">
        <v>69</v>
      </c>
      <c r="F799" s="93">
        <v>3</v>
      </c>
      <c r="G799" s="56" t="s">
        <v>90</v>
      </c>
      <c r="H799" s="41">
        <v>94.82400000000001</v>
      </c>
      <c r="I799" s="41">
        <v>90.26299999999999</v>
      </c>
      <c r="J799" s="41">
        <v>99.948</v>
      </c>
      <c r="K799" s="41">
        <v>98.98</v>
      </c>
      <c r="L799" s="41">
        <v>96.13999999999999</v>
      </c>
      <c r="M799" s="41">
        <v>96.87399999999998</v>
      </c>
      <c r="N799" s="41">
        <v>95.02800000000002</v>
      </c>
      <c r="O799" s="41">
        <v>95.096</v>
      </c>
      <c r="P799" s="41">
        <v>96.159</v>
      </c>
      <c r="Q799" s="41">
        <v>95.885</v>
      </c>
      <c r="R799" s="41">
        <v>94.267</v>
      </c>
      <c r="S799" s="41">
        <v>101.495</v>
      </c>
      <c r="T799" s="52">
        <v>1154.9589999999998</v>
      </c>
    </row>
    <row r="800" spans="1:20" ht="15">
      <c r="A800" s="81"/>
      <c r="B800" s="158"/>
      <c r="C800" s="40"/>
      <c r="D800" s="109" t="s">
        <v>422</v>
      </c>
      <c r="E800" s="97"/>
      <c r="F800" s="97"/>
      <c r="G800" s="97"/>
      <c r="H800" s="98">
        <v>97.23200000000001</v>
      </c>
      <c r="I800" s="98">
        <v>93.291</v>
      </c>
      <c r="J800" s="98">
        <v>102.357</v>
      </c>
      <c r="K800" s="98">
        <v>101.82300000000001</v>
      </c>
      <c r="L800" s="98">
        <v>98.76999999999998</v>
      </c>
      <c r="M800" s="98">
        <v>100.26799999999999</v>
      </c>
      <c r="N800" s="98">
        <v>98.83300000000003</v>
      </c>
      <c r="O800" s="98">
        <v>98.418</v>
      </c>
      <c r="P800" s="98">
        <v>99.742</v>
      </c>
      <c r="Q800" s="98">
        <v>99.14800000000001</v>
      </c>
      <c r="R800" s="98">
        <v>97.423</v>
      </c>
      <c r="S800" s="98">
        <v>105.263</v>
      </c>
      <c r="T800" s="102">
        <v>1192.5679999999998</v>
      </c>
    </row>
    <row r="801" spans="1:20" ht="15">
      <c r="A801" s="81"/>
      <c r="B801" s="158"/>
      <c r="C801" s="40"/>
      <c r="D801" s="95" t="s">
        <v>423</v>
      </c>
      <c r="E801" s="56" t="s">
        <v>67</v>
      </c>
      <c r="F801" s="95">
        <v>4</v>
      </c>
      <c r="G801" s="56" t="s">
        <v>79</v>
      </c>
      <c r="H801" s="41">
        <v>61.84400000000001</v>
      </c>
      <c r="I801" s="41">
        <v>53.844</v>
      </c>
      <c r="J801" s="41">
        <v>48.256</v>
      </c>
      <c r="K801" s="41">
        <v>49.486000000000004</v>
      </c>
      <c r="L801" s="41">
        <v>59.595</v>
      </c>
      <c r="M801" s="41">
        <v>57.678</v>
      </c>
      <c r="N801" s="41">
        <v>56.003</v>
      </c>
      <c r="O801" s="41">
        <v>60.56</v>
      </c>
      <c r="P801" s="41">
        <v>65.72300000000001</v>
      </c>
      <c r="Q801" s="41">
        <v>57.941</v>
      </c>
      <c r="R801" s="41">
        <v>60.554</v>
      </c>
      <c r="S801" s="41">
        <v>58.443</v>
      </c>
      <c r="T801" s="52">
        <v>689.927</v>
      </c>
    </row>
    <row r="802" spans="1:20" ht="15">
      <c r="A802" s="81"/>
      <c r="B802" s="158"/>
      <c r="C802" s="40"/>
      <c r="D802" s="39"/>
      <c r="E802" s="56" t="s">
        <v>69</v>
      </c>
      <c r="F802" s="93">
        <v>4</v>
      </c>
      <c r="G802" s="56" t="s">
        <v>79</v>
      </c>
      <c r="H802" s="41">
        <v>110.491</v>
      </c>
      <c r="I802" s="41">
        <v>111.68900000000001</v>
      </c>
      <c r="J802" s="41">
        <v>118.105</v>
      </c>
      <c r="K802" s="41">
        <v>103.046</v>
      </c>
      <c r="L802" s="41">
        <v>103.75200000000001</v>
      </c>
      <c r="M802" s="41">
        <v>152.41100000000003</v>
      </c>
      <c r="N802" s="41">
        <v>126.21400000000001</v>
      </c>
      <c r="O802" s="41">
        <v>133.647</v>
      </c>
      <c r="P802" s="41">
        <v>100.80199999999999</v>
      </c>
      <c r="Q802" s="41">
        <v>110.60900000000001</v>
      </c>
      <c r="R802" s="41">
        <v>117.866</v>
      </c>
      <c r="S802" s="41">
        <v>112.82100000000001</v>
      </c>
      <c r="T802" s="52">
        <v>1401.453</v>
      </c>
    </row>
    <row r="803" spans="1:20" ht="15">
      <c r="A803" s="81"/>
      <c r="B803" s="158"/>
      <c r="C803" s="40"/>
      <c r="D803" s="109" t="s">
        <v>424</v>
      </c>
      <c r="E803" s="97"/>
      <c r="F803" s="97"/>
      <c r="G803" s="97"/>
      <c r="H803" s="98">
        <v>172.335</v>
      </c>
      <c r="I803" s="98">
        <v>165.53300000000002</v>
      </c>
      <c r="J803" s="98">
        <v>166.361</v>
      </c>
      <c r="K803" s="98">
        <v>152.532</v>
      </c>
      <c r="L803" s="98">
        <v>163.347</v>
      </c>
      <c r="M803" s="98">
        <v>210.08900000000003</v>
      </c>
      <c r="N803" s="98">
        <v>182.217</v>
      </c>
      <c r="O803" s="98">
        <v>194.207</v>
      </c>
      <c r="P803" s="98">
        <v>166.525</v>
      </c>
      <c r="Q803" s="98">
        <v>168.55</v>
      </c>
      <c r="R803" s="98">
        <v>178.42000000000002</v>
      </c>
      <c r="S803" s="98">
        <v>171.264</v>
      </c>
      <c r="T803" s="102">
        <v>2091.38</v>
      </c>
    </row>
    <row r="804" spans="1:20" ht="15">
      <c r="A804" s="81"/>
      <c r="B804" s="158"/>
      <c r="C804" s="40"/>
      <c r="D804" s="95" t="s">
        <v>425</v>
      </c>
      <c r="E804" s="56" t="s">
        <v>67</v>
      </c>
      <c r="F804" s="95">
        <v>4</v>
      </c>
      <c r="G804" s="56" t="s">
        <v>79</v>
      </c>
      <c r="H804" s="41">
        <v>48.292</v>
      </c>
      <c r="I804" s="41">
        <v>45.468999999999994</v>
      </c>
      <c r="J804" s="41">
        <v>44.104</v>
      </c>
      <c r="K804" s="41">
        <v>51.956</v>
      </c>
      <c r="L804" s="41">
        <v>60.082</v>
      </c>
      <c r="M804" s="41">
        <v>46.928</v>
      </c>
      <c r="N804" s="41">
        <v>47.409</v>
      </c>
      <c r="O804" s="41">
        <v>37.246</v>
      </c>
      <c r="P804" s="41">
        <v>41.842</v>
      </c>
      <c r="Q804" s="41">
        <v>50.712</v>
      </c>
      <c r="R804" s="41">
        <v>48.653</v>
      </c>
      <c r="S804" s="41">
        <v>48.900999999999996</v>
      </c>
      <c r="T804" s="52">
        <v>571.5939999999999</v>
      </c>
    </row>
    <row r="805" spans="1:20" ht="15">
      <c r="A805" s="81"/>
      <c r="B805" s="158"/>
      <c r="C805" s="40"/>
      <c r="D805" s="39"/>
      <c r="E805" s="56" t="s">
        <v>69</v>
      </c>
      <c r="F805" s="93">
        <v>4</v>
      </c>
      <c r="G805" s="56" t="s">
        <v>79</v>
      </c>
      <c r="H805" s="41">
        <v>209.67399999999998</v>
      </c>
      <c r="I805" s="41">
        <v>173.941</v>
      </c>
      <c r="J805" s="41">
        <v>179.83100000000002</v>
      </c>
      <c r="K805" s="41">
        <v>182.264</v>
      </c>
      <c r="L805" s="41">
        <v>203.09400000000002</v>
      </c>
      <c r="M805" s="41">
        <v>182.01000000000005</v>
      </c>
      <c r="N805" s="41">
        <v>210.10500000000002</v>
      </c>
      <c r="O805" s="41">
        <v>178.95599999999996</v>
      </c>
      <c r="P805" s="41">
        <v>192.073</v>
      </c>
      <c r="Q805" s="41">
        <v>217.70300000000003</v>
      </c>
      <c r="R805" s="41">
        <v>186.85700000000003</v>
      </c>
      <c r="S805" s="41">
        <v>207.109</v>
      </c>
      <c r="T805" s="52">
        <v>2323.617</v>
      </c>
    </row>
    <row r="806" spans="1:20" ht="15">
      <c r="A806" s="81"/>
      <c r="B806" s="158"/>
      <c r="C806" s="40"/>
      <c r="D806" s="109" t="s">
        <v>426</v>
      </c>
      <c r="E806" s="97"/>
      <c r="F806" s="97"/>
      <c r="G806" s="97"/>
      <c r="H806" s="98">
        <v>257.966</v>
      </c>
      <c r="I806" s="98">
        <v>219.41</v>
      </c>
      <c r="J806" s="98">
        <v>223.935</v>
      </c>
      <c r="K806" s="98">
        <v>234.22000000000003</v>
      </c>
      <c r="L806" s="98">
        <v>263.17600000000004</v>
      </c>
      <c r="M806" s="98">
        <v>228.93800000000005</v>
      </c>
      <c r="N806" s="98">
        <v>257.514</v>
      </c>
      <c r="O806" s="98">
        <v>216.20199999999997</v>
      </c>
      <c r="P806" s="98">
        <v>233.91500000000002</v>
      </c>
      <c r="Q806" s="98">
        <v>268.415</v>
      </c>
      <c r="R806" s="98">
        <v>235.51000000000002</v>
      </c>
      <c r="S806" s="98">
        <v>256.01</v>
      </c>
      <c r="T806" s="102">
        <v>2895.2110000000002</v>
      </c>
    </row>
    <row r="807" spans="1:20" ht="15">
      <c r="A807" s="81"/>
      <c r="B807" s="158"/>
      <c r="C807" s="40"/>
      <c r="D807" s="95" t="s">
        <v>821</v>
      </c>
      <c r="E807" s="56" t="s">
        <v>67</v>
      </c>
      <c r="F807" s="95" t="s">
        <v>106</v>
      </c>
      <c r="G807" s="56" t="s">
        <v>107</v>
      </c>
      <c r="H807" s="41"/>
      <c r="I807" s="41"/>
      <c r="J807" s="41"/>
      <c r="K807" s="41"/>
      <c r="L807" s="41"/>
      <c r="M807" s="41"/>
      <c r="N807" s="41"/>
      <c r="O807" s="41">
        <v>1.302</v>
      </c>
      <c r="P807" s="41">
        <v>3.448</v>
      </c>
      <c r="Q807" s="41">
        <v>3.498</v>
      </c>
      <c r="R807" s="41">
        <v>3.896</v>
      </c>
      <c r="S807" s="41">
        <v>3.987</v>
      </c>
      <c r="T807" s="52">
        <v>16.131</v>
      </c>
    </row>
    <row r="808" spans="1:20" ht="15">
      <c r="A808" s="81"/>
      <c r="B808" s="158"/>
      <c r="C808" s="40"/>
      <c r="D808" s="39"/>
      <c r="E808" s="56" t="s">
        <v>69</v>
      </c>
      <c r="F808" s="93" t="s">
        <v>106</v>
      </c>
      <c r="G808" s="56" t="s">
        <v>107</v>
      </c>
      <c r="H808" s="41">
        <v>19.335</v>
      </c>
      <c r="I808" s="41">
        <v>17.144000000000002</v>
      </c>
      <c r="J808" s="41">
        <v>22.53</v>
      </c>
      <c r="K808" s="41">
        <v>21.916999999999998</v>
      </c>
      <c r="L808" s="41">
        <v>20.878</v>
      </c>
      <c r="M808" s="41">
        <v>21.760000000000005</v>
      </c>
      <c r="N808" s="41">
        <v>21.371000000000006</v>
      </c>
      <c r="O808" s="41">
        <v>25.588999999999995</v>
      </c>
      <c r="P808" s="41">
        <v>25.548000000000002</v>
      </c>
      <c r="Q808" s="41">
        <v>24.903</v>
      </c>
      <c r="R808" s="41">
        <v>23.247</v>
      </c>
      <c r="S808" s="41">
        <v>23.312</v>
      </c>
      <c r="T808" s="52">
        <v>267.534</v>
      </c>
    </row>
    <row r="809" spans="1:20" ht="15">
      <c r="A809" s="81"/>
      <c r="B809" s="158"/>
      <c r="C809" s="40"/>
      <c r="D809" s="109" t="s">
        <v>822</v>
      </c>
      <c r="E809" s="97"/>
      <c r="F809" s="97"/>
      <c r="G809" s="97"/>
      <c r="H809" s="98">
        <v>19.335</v>
      </c>
      <c r="I809" s="98">
        <v>17.144000000000002</v>
      </c>
      <c r="J809" s="98">
        <v>22.53</v>
      </c>
      <c r="K809" s="98">
        <v>21.916999999999998</v>
      </c>
      <c r="L809" s="98">
        <v>20.878</v>
      </c>
      <c r="M809" s="98">
        <v>21.760000000000005</v>
      </c>
      <c r="N809" s="98">
        <v>21.371000000000006</v>
      </c>
      <c r="O809" s="98">
        <v>26.890999999999995</v>
      </c>
      <c r="P809" s="98">
        <v>28.996000000000002</v>
      </c>
      <c r="Q809" s="98">
        <v>28.401</v>
      </c>
      <c r="R809" s="98">
        <v>27.143</v>
      </c>
      <c r="S809" s="98">
        <v>27.299</v>
      </c>
      <c r="T809" s="102">
        <v>283.66499999999996</v>
      </c>
    </row>
    <row r="810" spans="1:20" ht="15">
      <c r="A810" s="81"/>
      <c r="B810" s="158"/>
      <c r="C810" s="40"/>
      <c r="D810" s="96" t="s">
        <v>429</v>
      </c>
      <c r="E810" s="56" t="s">
        <v>69</v>
      </c>
      <c r="F810" s="96">
        <v>5</v>
      </c>
      <c r="G810" s="56" t="s">
        <v>72</v>
      </c>
      <c r="H810" s="41">
        <v>14.587</v>
      </c>
      <c r="I810" s="41">
        <v>12.878999999999998</v>
      </c>
      <c r="J810" s="41">
        <v>13.367999999999999</v>
      </c>
      <c r="K810" s="41">
        <v>17.05</v>
      </c>
      <c r="L810" s="41">
        <v>13.744000000000002</v>
      </c>
      <c r="M810" s="41">
        <v>15.21</v>
      </c>
      <c r="N810" s="41">
        <v>15.468</v>
      </c>
      <c r="O810" s="41">
        <v>14.741999999999999</v>
      </c>
      <c r="P810" s="41">
        <v>16.233999999999998</v>
      </c>
      <c r="Q810" s="41">
        <v>16.352</v>
      </c>
      <c r="R810" s="41">
        <v>16.604</v>
      </c>
      <c r="S810" s="41">
        <v>16.110999999999997</v>
      </c>
      <c r="T810" s="52">
        <v>182.349</v>
      </c>
    </row>
    <row r="811" spans="1:20" ht="15">
      <c r="A811" s="81"/>
      <c r="B811" s="158"/>
      <c r="C811" s="40"/>
      <c r="D811" s="109" t="s">
        <v>430</v>
      </c>
      <c r="E811" s="97"/>
      <c r="F811" s="97"/>
      <c r="G811" s="97"/>
      <c r="H811" s="98">
        <v>14.587</v>
      </c>
      <c r="I811" s="98">
        <v>12.878999999999998</v>
      </c>
      <c r="J811" s="98">
        <v>13.367999999999999</v>
      </c>
      <c r="K811" s="98">
        <v>17.05</v>
      </c>
      <c r="L811" s="98">
        <v>13.744000000000002</v>
      </c>
      <c r="M811" s="98">
        <v>15.21</v>
      </c>
      <c r="N811" s="98">
        <v>15.468</v>
      </c>
      <c r="O811" s="98">
        <v>14.741999999999999</v>
      </c>
      <c r="P811" s="98">
        <v>16.233999999999998</v>
      </c>
      <c r="Q811" s="98">
        <v>16.352</v>
      </c>
      <c r="R811" s="98">
        <v>16.604</v>
      </c>
      <c r="S811" s="98">
        <v>16.110999999999997</v>
      </c>
      <c r="T811" s="102">
        <v>182.349</v>
      </c>
    </row>
    <row r="812" spans="1:20" ht="15">
      <c r="A812" s="81"/>
      <c r="B812" s="158"/>
      <c r="C812" s="106" t="s">
        <v>554</v>
      </c>
      <c r="D812" s="107"/>
      <c r="E812" s="107"/>
      <c r="F812" s="107"/>
      <c r="G812" s="107"/>
      <c r="H812" s="108">
        <v>2345.931</v>
      </c>
      <c r="I812" s="108">
        <v>2115.654</v>
      </c>
      <c r="J812" s="108">
        <v>2298.236000000001</v>
      </c>
      <c r="K812" s="108">
        <v>2346.2580000000007</v>
      </c>
      <c r="L812" s="108">
        <v>2516.7920000000004</v>
      </c>
      <c r="M812" s="108">
        <v>2377.2430000000004</v>
      </c>
      <c r="N812" s="108">
        <v>2445.0460000000007</v>
      </c>
      <c r="O812" s="108">
        <v>2485.756</v>
      </c>
      <c r="P812" s="108">
        <v>2421.466</v>
      </c>
      <c r="Q812" s="108">
        <v>2495.0979999999995</v>
      </c>
      <c r="R812" s="108">
        <v>2441.4979999999996</v>
      </c>
      <c r="S812" s="108">
        <v>2536.0709999999995</v>
      </c>
      <c r="T812" s="110">
        <v>28825.049000000003</v>
      </c>
    </row>
    <row r="813" spans="1:20" ht="15">
      <c r="A813" s="81"/>
      <c r="B813" s="158"/>
      <c r="C813" s="56" t="s">
        <v>2</v>
      </c>
      <c r="D813" s="95" t="s">
        <v>587</v>
      </c>
      <c r="E813" s="56" t="s">
        <v>67</v>
      </c>
      <c r="F813" s="95" t="s">
        <v>106</v>
      </c>
      <c r="G813" s="56" t="s">
        <v>107</v>
      </c>
      <c r="H813" s="41">
        <v>75.55499999999999</v>
      </c>
      <c r="I813" s="41">
        <v>74.334</v>
      </c>
      <c r="J813" s="41">
        <v>9.926</v>
      </c>
      <c r="K813" s="41">
        <v>36.577</v>
      </c>
      <c r="L813" s="41">
        <v>29.247</v>
      </c>
      <c r="M813" s="41">
        <v>45.867999999999995</v>
      </c>
      <c r="N813" s="41">
        <v>34.16</v>
      </c>
      <c r="O813" s="41">
        <v>20.172</v>
      </c>
      <c r="P813" s="41">
        <v>20.829</v>
      </c>
      <c r="Q813" s="41">
        <v>21.149</v>
      </c>
      <c r="R813" s="41">
        <v>21.878999999999998</v>
      </c>
      <c r="S813" s="41">
        <v>21.506999999999998</v>
      </c>
      <c r="T813" s="52">
        <v>411.2030000000001</v>
      </c>
    </row>
    <row r="814" spans="1:20" ht="15">
      <c r="A814" s="81"/>
      <c r="B814" s="158"/>
      <c r="C814" s="40"/>
      <c r="D814" s="39"/>
      <c r="E814" s="56" t="s">
        <v>69</v>
      </c>
      <c r="F814" s="93" t="s">
        <v>106</v>
      </c>
      <c r="G814" s="56" t="s">
        <v>107</v>
      </c>
      <c r="H814" s="41">
        <v>107.11200000000001</v>
      </c>
      <c r="I814" s="41">
        <v>96.98699999999998</v>
      </c>
      <c r="J814" s="41">
        <v>100.375</v>
      </c>
      <c r="K814" s="41">
        <v>112.5</v>
      </c>
      <c r="L814" s="41">
        <v>130.13299999999998</v>
      </c>
      <c r="M814" s="41">
        <v>125.213</v>
      </c>
      <c r="N814" s="41">
        <v>146.32799999999997</v>
      </c>
      <c r="O814" s="41">
        <v>163.14199999999997</v>
      </c>
      <c r="P814" s="41">
        <v>184.802</v>
      </c>
      <c r="Q814" s="41">
        <v>196.365</v>
      </c>
      <c r="R814" s="41">
        <v>216.18399999999997</v>
      </c>
      <c r="S814" s="41">
        <v>222.65200000000004</v>
      </c>
      <c r="T814" s="52">
        <v>1801.793</v>
      </c>
    </row>
    <row r="815" spans="1:20" ht="15">
      <c r="A815" s="81"/>
      <c r="B815" s="158"/>
      <c r="C815" s="40"/>
      <c r="D815" s="109" t="s">
        <v>588</v>
      </c>
      <c r="E815" s="97"/>
      <c r="F815" s="97"/>
      <c r="G815" s="97"/>
      <c r="H815" s="98">
        <v>182.667</v>
      </c>
      <c r="I815" s="98">
        <v>171.32099999999997</v>
      </c>
      <c r="J815" s="98">
        <v>110.301</v>
      </c>
      <c r="K815" s="98">
        <v>149.077</v>
      </c>
      <c r="L815" s="98">
        <v>159.38</v>
      </c>
      <c r="M815" s="98">
        <v>171.081</v>
      </c>
      <c r="N815" s="98">
        <v>180.48799999999997</v>
      </c>
      <c r="O815" s="98">
        <v>183.31399999999996</v>
      </c>
      <c r="P815" s="98">
        <v>205.631</v>
      </c>
      <c r="Q815" s="98">
        <v>217.514</v>
      </c>
      <c r="R815" s="98">
        <v>238.06299999999996</v>
      </c>
      <c r="S815" s="98">
        <v>244.15900000000005</v>
      </c>
      <c r="T815" s="102">
        <v>2212.996</v>
      </c>
    </row>
    <row r="816" spans="1:20" ht="15">
      <c r="A816" s="81"/>
      <c r="B816" s="158"/>
      <c r="C816" s="40"/>
      <c r="D816" s="95" t="s">
        <v>431</v>
      </c>
      <c r="E816" s="56" t="s">
        <v>67</v>
      </c>
      <c r="F816" s="95">
        <v>2</v>
      </c>
      <c r="G816" s="56" t="s">
        <v>68</v>
      </c>
      <c r="H816" s="41">
        <v>540.329</v>
      </c>
      <c r="I816" s="41">
        <v>439.024</v>
      </c>
      <c r="J816" s="41">
        <v>472.114</v>
      </c>
      <c r="K816" s="41">
        <v>634.1890000000001</v>
      </c>
      <c r="L816" s="41">
        <v>822.8249999999999</v>
      </c>
      <c r="M816" s="41">
        <v>824.0840000000001</v>
      </c>
      <c r="N816" s="41">
        <v>1059.939</v>
      </c>
      <c r="O816" s="41">
        <v>940.502</v>
      </c>
      <c r="P816" s="41">
        <v>844.145</v>
      </c>
      <c r="Q816" s="41">
        <v>901.636</v>
      </c>
      <c r="R816" s="41">
        <v>784.627</v>
      </c>
      <c r="S816" s="41">
        <v>646.699</v>
      </c>
      <c r="T816" s="52">
        <v>8910.113000000001</v>
      </c>
    </row>
    <row r="817" spans="1:20" ht="15">
      <c r="A817" s="81"/>
      <c r="B817" s="158"/>
      <c r="C817" s="40"/>
      <c r="D817" s="39"/>
      <c r="E817" s="56" t="s">
        <v>69</v>
      </c>
      <c r="F817" s="93">
        <v>2</v>
      </c>
      <c r="G817" s="56" t="s">
        <v>68</v>
      </c>
      <c r="H817" s="41">
        <v>2922.8509999999987</v>
      </c>
      <c r="I817" s="41">
        <v>2642.1899999999996</v>
      </c>
      <c r="J817" s="41">
        <v>2949.458</v>
      </c>
      <c r="K817" s="41">
        <v>2917.7839999999997</v>
      </c>
      <c r="L817" s="41">
        <v>2897.2250000000004</v>
      </c>
      <c r="M817" s="41">
        <v>2989.7410000000004</v>
      </c>
      <c r="N817" s="41">
        <v>2997.8630000000003</v>
      </c>
      <c r="O817" s="41">
        <v>2920.6330000000003</v>
      </c>
      <c r="P817" s="41">
        <v>3104.9399999999996</v>
      </c>
      <c r="Q817" s="41">
        <v>3073.14</v>
      </c>
      <c r="R817" s="41">
        <v>3132.3259999999996</v>
      </c>
      <c r="S817" s="41">
        <v>3195.9239999999995</v>
      </c>
      <c r="T817" s="52">
        <v>35744.075000000004</v>
      </c>
    </row>
    <row r="818" spans="1:20" ht="15">
      <c r="A818" s="81"/>
      <c r="B818" s="158"/>
      <c r="C818" s="40"/>
      <c r="D818" s="109" t="s">
        <v>432</v>
      </c>
      <c r="E818" s="97"/>
      <c r="F818" s="97"/>
      <c r="G818" s="97"/>
      <c r="H818" s="98">
        <v>3463.1799999999985</v>
      </c>
      <c r="I818" s="98">
        <v>3081.2139999999995</v>
      </c>
      <c r="J818" s="98">
        <v>3421.572</v>
      </c>
      <c r="K818" s="98">
        <v>3551.973</v>
      </c>
      <c r="L818" s="98">
        <v>3720.05</v>
      </c>
      <c r="M818" s="98">
        <v>3813.8250000000007</v>
      </c>
      <c r="N818" s="98">
        <v>4057.8020000000006</v>
      </c>
      <c r="O818" s="98">
        <v>3861.135</v>
      </c>
      <c r="P818" s="98">
        <v>3949.0849999999996</v>
      </c>
      <c r="Q818" s="98">
        <v>3974.776</v>
      </c>
      <c r="R818" s="98">
        <v>3916.9529999999995</v>
      </c>
      <c r="S818" s="98">
        <v>3842.6229999999996</v>
      </c>
      <c r="T818" s="102">
        <v>44654.18800000001</v>
      </c>
    </row>
    <row r="819" spans="1:20" ht="15">
      <c r="A819" s="81"/>
      <c r="B819" s="158"/>
      <c r="C819" s="40"/>
      <c r="D819" s="95" t="s">
        <v>433</v>
      </c>
      <c r="E819" s="56" t="s">
        <v>67</v>
      </c>
      <c r="F819" s="95">
        <v>5</v>
      </c>
      <c r="G819" s="56" t="s">
        <v>72</v>
      </c>
      <c r="H819" s="41">
        <v>1303.354</v>
      </c>
      <c r="I819" s="41">
        <v>721.063</v>
      </c>
      <c r="J819" s="41">
        <v>760.003</v>
      </c>
      <c r="K819" s="41">
        <v>736.3650000000001</v>
      </c>
      <c r="L819" s="41">
        <v>664.3280000000001</v>
      </c>
      <c r="M819" s="41">
        <v>643.149</v>
      </c>
      <c r="N819" s="41">
        <v>801.9789999999999</v>
      </c>
      <c r="O819" s="41">
        <v>842.365</v>
      </c>
      <c r="P819" s="41">
        <v>1041.335</v>
      </c>
      <c r="Q819" s="41">
        <v>812.7509999999999</v>
      </c>
      <c r="R819" s="41">
        <v>893.479</v>
      </c>
      <c r="S819" s="41">
        <v>837.753</v>
      </c>
      <c r="T819" s="52">
        <v>10057.924</v>
      </c>
    </row>
    <row r="820" spans="1:20" ht="15">
      <c r="A820" s="81"/>
      <c r="B820" s="158"/>
      <c r="C820" s="40"/>
      <c r="D820" s="39"/>
      <c r="E820" s="56" t="s">
        <v>69</v>
      </c>
      <c r="F820" s="93">
        <v>5</v>
      </c>
      <c r="G820" s="56" t="s">
        <v>72</v>
      </c>
      <c r="H820" s="41">
        <v>666.223</v>
      </c>
      <c r="I820" s="41">
        <v>607.5609999999999</v>
      </c>
      <c r="J820" s="41">
        <v>617.882</v>
      </c>
      <c r="K820" s="41">
        <v>655.665</v>
      </c>
      <c r="L820" s="41">
        <v>710.27</v>
      </c>
      <c r="M820" s="41">
        <v>640.7970000000001</v>
      </c>
      <c r="N820" s="41">
        <v>665.2850000000001</v>
      </c>
      <c r="O820" s="41">
        <v>668.2940000000001</v>
      </c>
      <c r="P820" s="41">
        <v>690.566</v>
      </c>
      <c r="Q820" s="41">
        <v>673.748</v>
      </c>
      <c r="R820" s="41">
        <v>693.202</v>
      </c>
      <c r="S820" s="41">
        <v>709.405</v>
      </c>
      <c r="T820" s="52">
        <v>7998.897999999999</v>
      </c>
    </row>
    <row r="821" spans="1:20" ht="15">
      <c r="A821" s="81"/>
      <c r="B821" s="158"/>
      <c r="C821" s="40"/>
      <c r="D821" s="109" t="s">
        <v>434</v>
      </c>
      <c r="E821" s="97"/>
      <c r="F821" s="97"/>
      <c r="G821" s="97"/>
      <c r="H821" s="98">
        <v>1969.577</v>
      </c>
      <c r="I821" s="98">
        <v>1328.6239999999998</v>
      </c>
      <c r="J821" s="98">
        <v>1377.885</v>
      </c>
      <c r="K821" s="98">
        <v>1392.0300000000002</v>
      </c>
      <c r="L821" s="98">
        <v>1374.598</v>
      </c>
      <c r="M821" s="98">
        <v>1283.9460000000001</v>
      </c>
      <c r="N821" s="98">
        <v>1467.2640000000001</v>
      </c>
      <c r="O821" s="98">
        <v>1510.659</v>
      </c>
      <c r="P821" s="98">
        <v>1731.901</v>
      </c>
      <c r="Q821" s="98">
        <v>1486.4989999999998</v>
      </c>
      <c r="R821" s="98">
        <v>1586.681</v>
      </c>
      <c r="S821" s="98">
        <v>1547.158</v>
      </c>
      <c r="T821" s="102">
        <v>18056.822</v>
      </c>
    </row>
    <row r="822" spans="1:20" ht="15">
      <c r="A822" s="81"/>
      <c r="B822" s="158"/>
      <c r="C822" s="40"/>
      <c r="D822" s="95" t="s">
        <v>536</v>
      </c>
      <c r="E822" s="56" t="s">
        <v>67</v>
      </c>
      <c r="F822" s="95">
        <v>4</v>
      </c>
      <c r="G822" s="56" t="s">
        <v>79</v>
      </c>
      <c r="H822" s="41">
        <v>1297.192</v>
      </c>
      <c r="I822" s="41">
        <v>1228.52</v>
      </c>
      <c r="J822" s="41">
        <v>1371.3700000000001</v>
      </c>
      <c r="K822" s="41">
        <v>1290.906</v>
      </c>
      <c r="L822" s="41">
        <v>1282.022</v>
      </c>
      <c r="M822" s="41">
        <v>1313.5210000000002</v>
      </c>
      <c r="N822" s="41">
        <v>1323.201</v>
      </c>
      <c r="O822" s="41">
        <v>1327.882</v>
      </c>
      <c r="P822" s="41">
        <v>1324.986</v>
      </c>
      <c r="Q822" s="41">
        <v>1403.6249999999998</v>
      </c>
      <c r="R822" s="41">
        <v>1223.7440000000001</v>
      </c>
      <c r="S822" s="41">
        <v>1209.9289999999996</v>
      </c>
      <c r="T822" s="52">
        <v>15596.898000000001</v>
      </c>
    </row>
    <row r="823" spans="1:20" ht="15">
      <c r="A823" s="81"/>
      <c r="B823" s="158"/>
      <c r="C823" s="40"/>
      <c r="D823" s="39"/>
      <c r="E823" s="56" t="s">
        <v>69</v>
      </c>
      <c r="F823" s="93">
        <v>4</v>
      </c>
      <c r="G823" s="56" t="s">
        <v>79</v>
      </c>
      <c r="H823" s="41">
        <v>426.86</v>
      </c>
      <c r="I823" s="41">
        <v>466.40199999999993</v>
      </c>
      <c r="J823" s="41">
        <v>404.753</v>
      </c>
      <c r="K823" s="41">
        <v>454.006</v>
      </c>
      <c r="L823" s="41">
        <v>370.404</v>
      </c>
      <c r="M823" s="41">
        <v>413.37000000000006</v>
      </c>
      <c r="N823" s="41">
        <v>475.35699999999997</v>
      </c>
      <c r="O823" s="41">
        <v>475.85699999999997</v>
      </c>
      <c r="P823" s="41">
        <v>470.507</v>
      </c>
      <c r="Q823" s="41">
        <v>468.80000000000007</v>
      </c>
      <c r="R823" s="41">
        <v>429.39799999999997</v>
      </c>
      <c r="S823" s="41">
        <v>456.834</v>
      </c>
      <c r="T823" s="52">
        <v>5312.548</v>
      </c>
    </row>
    <row r="824" spans="1:20" ht="15">
      <c r="A824" s="81"/>
      <c r="B824" s="158"/>
      <c r="C824" s="40"/>
      <c r="D824" s="109" t="s">
        <v>537</v>
      </c>
      <c r="E824" s="97"/>
      <c r="F824" s="97"/>
      <c r="G824" s="97"/>
      <c r="H824" s="98">
        <v>1724.0520000000001</v>
      </c>
      <c r="I824" s="98">
        <v>1694.922</v>
      </c>
      <c r="J824" s="98">
        <v>1776.123</v>
      </c>
      <c r="K824" s="98">
        <v>1744.9119999999998</v>
      </c>
      <c r="L824" s="98">
        <v>1652.426</v>
      </c>
      <c r="M824" s="98">
        <v>1726.8910000000003</v>
      </c>
      <c r="N824" s="98">
        <v>1798.558</v>
      </c>
      <c r="O824" s="98">
        <v>1803.739</v>
      </c>
      <c r="P824" s="98">
        <v>1795.4930000000002</v>
      </c>
      <c r="Q824" s="98">
        <v>1872.4249999999997</v>
      </c>
      <c r="R824" s="98">
        <v>1653.142</v>
      </c>
      <c r="S824" s="98">
        <v>1666.7629999999997</v>
      </c>
      <c r="T824" s="102">
        <v>20909.446</v>
      </c>
    </row>
    <row r="825" spans="1:20" ht="15">
      <c r="A825" s="81"/>
      <c r="B825" s="158"/>
      <c r="C825" s="40"/>
      <c r="D825" s="95" t="s">
        <v>435</v>
      </c>
      <c r="E825" s="56" t="s">
        <v>67</v>
      </c>
      <c r="F825" s="95">
        <v>2</v>
      </c>
      <c r="G825" s="56" t="s">
        <v>68</v>
      </c>
      <c r="H825" s="41">
        <v>13560.812999999998</v>
      </c>
      <c r="I825" s="41">
        <v>12542.554</v>
      </c>
      <c r="J825" s="41">
        <v>13176.756</v>
      </c>
      <c r="K825" s="41">
        <v>13097.480000000001</v>
      </c>
      <c r="L825" s="41">
        <v>13275.928</v>
      </c>
      <c r="M825" s="41">
        <v>12901.725</v>
      </c>
      <c r="N825" s="41">
        <v>13663.545999999998</v>
      </c>
      <c r="O825" s="41">
        <v>13355.879</v>
      </c>
      <c r="P825" s="41">
        <v>13038.082999999999</v>
      </c>
      <c r="Q825" s="41">
        <v>13408.231</v>
      </c>
      <c r="R825" s="41">
        <v>12562.681999999999</v>
      </c>
      <c r="S825" s="41">
        <v>11326.909</v>
      </c>
      <c r="T825" s="52">
        <v>155910.586</v>
      </c>
    </row>
    <row r="826" spans="1:20" ht="15">
      <c r="A826" s="81"/>
      <c r="B826" s="158"/>
      <c r="C826" s="40"/>
      <c r="D826" s="39"/>
      <c r="E826" s="56" t="s">
        <v>69</v>
      </c>
      <c r="F826" s="93">
        <v>2</v>
      </c>
      <c r="G826" s="56" t="s">
        <v>68</v>
      </c>
      <c r="H826" s="41">
        <v>24512.643999999997</v>
      </c>
      <c r="I826" s="41">
        <v>22871.775999999998</v>
      </c>
      <c r="J826" s="41">
        <v>23490.993</v>
      </c>
      <c r="K826" s="41">
        <v>23179.121</v>
      </c>
      <c r="L826" s="41">
        <v>22864.238</v>
      </c>
      <c r="M826" s="41">
        <v>22008.252999999997</v>
      </c>
      <c r="N826" s="41">
        <v>22699.589</v>
      </c>
      <c r="O826" s="41">
        <v>22855.023999999998</v>
      </c>
      <c r="P826" s="41">
        <v>22686.631000000005</v>
      </c>
      <c r="Q826" s="41">
        <v>23310.210000000003</v>
      </c>
      <c r="R826" s="41">
        <v>22134.593</v>
      </c>
      <c r="S826" s="41">
        <v>24539.677999999996</v>
      </c>
      <c r="T826" s="52">
        <v>277152.75</v>
      </c>
    </row>
    <row r="827" spans="1:20" ht="15">
      <c r="A827" s="81"/>
      <c r="B827" s="158"/>
      <c r="C827" s="40"/>
      <c r="D827" s="109" t="s">
        <v>436</v>
      </c>
      <c r="E827" s="97"/>
      <c r="F827" s="97"/>
      <c r="G827" s="97"/>
      <c r="H827" s="98">
        <v>38073.456999999995</v>
      </c>
      <c r="I827" s="98">
        <v>35414.33</v>
      </c>
      <c r="J827" s="98">
        <v>36667.748999999996</v>
      </c>
      <c r="K827" s="98">
        <v>36276.601</v>
      </c>
      <c r="L827" s="98">
        <v>36140.166</v>
      </c>
      <c r="M827" s="98">
        <v>34909.977999999996</v>
      </c>
      <c r="N827" s="98">
        <v>36363.134999999995</v>
      </c>
      <c r="O827" s="98">
        <v>36210.903</v>
      </c>
      <c r="P827" s="98">
        <v>35724.71400000001</v>
      </c>
      <c r="Q827" s="98">
        <v>36718.441000000006</v>
      </c>
      <c r="R827" s="98">
        <v>34697.275</v>
      </c>
      <c r="S827" s="98">
        <v>35866.587</v>
      </c>
      <c r="T827" s="102">
        <v>433063.336</v>
      </c>
    </row>
    <row r="828" spans="1:20" ht="15">
      <c r="A828" s="81"/>
      <c r="B828" s="158"/>
      <c r="C828" s="40"/>
      <c r="D828" s="95" t="s">
        <v>437</v>
      </c>
      <c r="E828" s="56" t="s">
        <v>67</v>
      </c>
      <c r="F828" s="95">
        <v>3</v>
      </c>
      <c r="G828" s="56" t="s">
        <v>90</v>
      </c>
      <c r="H828" s="41">
        <v>5368.714</v>
      </c>
      <c r="I828" s="41">
        <v>5013.0830000000005</v>
      </c>
      <c r="J828" s="41">
        <v>5050.6129999999985</v>
      </c>
      <c r="K828" s="41">
        <v>4646.177</v>
      </c>
      <c r="L828" s="41">
        <v>4637.427</v>
      </c>
      <c r="M828" s="41">
        <v>5191.911</v>
      </c>
      <c r="N828" s="41">
        <v>4952.058</v>
      </c>
      <c r="O828" s="41">
        <v>5812.26</v>
      </c>
      <c r="P828" s="41">
        <v>5755.089</v>
      </c>
      <c r="Q828" s="41">
        <v>5379.695</v>
      </c>
      <c r="R828" s="41">
        <v>7196.945000000001</v>
      </c>
      <c r="S828" s="41">
        <v>7767.087999999999</v>
      </c>
      <c r="T828" s="52">
        <v>66771.06</v>
      </c>
    </row>
    <row r="829" spans="1:20" ht="15">
      <c r="A829" s="81"/>
      <c r="B829" s="158"/>
      <c r="C829" s="40"/>
      <c r="D829" s="39"/>
      <c r="E829" s="56" t="s">
        <v>69</v>
      </c>
      <c r="F829" s="93">
        <v>3</v>
      </c>
      <c r="G829" s="56" t="s">
        <v>90</v>
      </c>
      <c r="H829" s="41">
        <v>6579.691000000002</v>
      </c>
      <c r="I829" s="41">
        <v>6092.741000000002</v>
      </c>
      <c r="J829" s="41">
        <v>5872.396999999999</v>
      </c>
      <c r="K829" s="41">
        <v>6126.072999999999</v>
      </c>
      <c r="L829" s="41">
        <v>6048.905999999998</v>
      </c>
      <c r="M829" s="41">
        <v>5575.932000000001</v>
      </c>
      <c r="N829" s="41">
        <v>5753.904</v>
      </c>
      <c r="O829" s="41">
        <v>6181.069999999999</v>
      </c>
      <c r="P829" s="41">
        <v>6078.296</v>
      </c>
      <c r="Q829" s="41">
        <v>6258.227000000001</v>
      </c>
      <c r="R829" s="41">
        <v>6240.211000000001</v>
      </c>
      <c r="S829" s="41">
        <v>6809.561000000001</v>
      </c>
      <c r="T829" s="52">
        <v>73617.009</v>
      </c>
    </row>
    <row r="830" spans="1:20" ht="15">
      <c r="A830" s="81"/>
      <c r="B830" s="158"/>
      <c r="C830" s="40"/>
      <c r="D830" s="109" t="s">
        <v>438</v>
      </c>
      <c r="E830" s="97"/>
      <c r="F830" s="97"/>
      <c r="G830" s="97"/>
      <c r="H830" s="98">
        <v>11948.405000000002</v>
      </c>
      <c r="I830" s="98">
        <v>11105.824000000002</v>
      </c>
      <c r="J830" s="98">
        <v>10923.009999999998</v>
      </c>
      <c r="K830" s="98">
        <v>10772.25</v>
      </c>
      <c r="L830" s="98">
        <v>10686.332999999999</v>
      </c>
      <c r="M830" s="98">
        <v>10767.843</v>
      </c>
      <c r="N830" s="98">
        <v>10705.962</v>
      </c>
      <c r="O830" s="98">
        <v>11993.329999999998</v>
      </c>
      <c r="P830" s="98">
        <v>11833.385</v>
      </c>
      <c r="Q830" s="98">
        <v>11637.922</v>
      </c>
      <c r="R830" s="98">
        <v>13437.156000000003</v>
      </c>
      <c r="S830" s="98">
        <v>14576.649</v>
      </c>
      <c r="T830" s="102">
        <v>140388.06900000002</v>
      </c>
    </row>
    <row r="831" spans="1:20" ht="15">
      <c r="A831" s="81"/>
      <c r="B831" s="158"/>
      <c r="C831" s="40"/>
      <c r="D831" s="96" t="s">
        <v>439</v>
      </c>
      <c r="E831" s="56" t="s">
        <v>69</v>
      </c>
      <c r="F831" s="96">
        <v>5</v>
      </c>
      <c r="G831" s="56" t="s">
        <v>72</v>
      </c>
      <c r="H831" s="41">
        <v>36.778</v>
      </c>
      <c r="I831" s="41">
        <v>34.434000000000005</v>
      </c>
      <c r="J831" s="41">
        <v>30.770000000000003</v>
      </c>
      <c r="K831" s="41">
        <v>34.367000000000004</v>
      </c>
      <c r="L831" s="41">
        <v>29.854000000000003</v>
      </c>
      <c r="M831" s="41">
        <v>27.098999999999997</v>
      </c>
      <c r="N831" s="41">
        <v>30.230000000000004</v>
      </c>
      <c r="O831" s="41">
        <v>25.883</v>
      </c>
      <c r="P831" s="41">
        <v>25.505</v>
      </c>
      <c r="Q831" s="41">
        <v>28.884</v>
      </c>
      <c r="R831" s="41">
        <v>164.79399999999998</v>
      </c>
      <c r="S831" s="41">
        <v>181.84400000000002</v>
      </c>
      <c r="T831" s="52">
        <v>650.442</v>
      </c>
    </row>
    <row r="832" spans="1:20" ht="15">
      <c r="A832" s="81"/>
      <c r="B832" s="158"/>
      <c r="C832" s="40"/>
      <c r="D832" s="109" t="s">
        <v>440</v>
      </c>
      <c r="E832" s="97"/>
      <c r="F832" s="97"/>
      <c r="G832" s="97"/>
      <c r="H832" s="98">
        <v>36.778</v>
      </c>
      <c r="I832" s="98">
        <v>34.434000000000005</v>
      </c>
      <c r="J832" s="98">
        <v>30.770000000000003</v>
      </c>
      <c r="K832" s="98">
        <v>34.367000000000004</v>
      </c>
      <c r="L832" s="98">
        <v>29.854000000000003</v>
      </c>
      <c r="M832" s="98">
        <v>27.098999999999997</v>
      </c>
      <c r="N832" s="98">
        <v>30.230000000000004</v>
      </c>
      <c r="O832" s="98">
        <v>25.883</v>
      </c>
      <c r="P832" s="98">
        <v>25.505</v>
      </c>
      <c r="Q832" s="98">
        <v>28.884</v>
      </c>
      <c r="R832" s="98">
        <v>164.79399999999998</v>
      </c>
      <c r="S832" s="98">
        <v>181.84400000000002</v>
      </c>
      <c r="T832" s="102">
        <v>650.442</v>
      </c>
    </row>
    <row r="833" spans="1:20" ht="15">
      <c r="A833" s="81"/>
      <c r="B833" s="158"/>
      <c r="C833" s="40"/>
      <c r="D833" s="95" t="s">
        <v>441</v>
      </c>
      <c r="E833" s="56" t="s">
        <v>67</v>
      </c>
      <c r="F833" s="95">
        <v>4</v>
      </c>
      <c r="G833" s="56" t="s">
        <v>79</v>
      </c>
      <c r="H833" s="41">
        <v>358.09799999999996</v>
      </c>
      <c r="I833" s="41">
        <v>270.49399999999997</v>
      </c>
      <c r="J833" s="41">
        <v>303.035</v>
      </c>
      <c r="K833" s="41">
        <v>361.90999999999997</v>
      </c>
      <c r="L833" s="41">
        <v>275.356</v>
      </c>
      <c r="M833" s="41">
        <v>325.61899999999997</v>
      </c>
      <c r="N833" s="41">
        <v>309.144</v>
      </c>
      <c r="O833" s="41">
        <v>393.533</v>
      </c>
      <c r="P833" s="41">
        <v>448.1599999999999</v>
      </c>
      <c r="Q833" s="41">
        <v>489.978</v>
      </c>
      <c r="R833" s="41">
        <v>541.0550000000001</v>
      </c>
      <c r="S833" s="41">
        <v>482.07800000000003</v>
      </c>
      <c r="T833" s="52">
        <v>4558.46</v>
      </c>
    </row>
    <row r="834" spans="1:20" ht="15">
      <c r="A834" s="81"/>
      <c r="B834" s="158"/>
      <c r="C834" s="40"/>
      <c r="D834" s="39"/>
      <c r="E834" s="56" t="s">
        <v>69</v>
      </c>
      <c r="F834" s="93">
        <v>4</v>
      </c>
      <c r="G834" s="56" t="s">
        <v>79</v>
      </c>
      <c r="H834" s="41">
        <v>406.95200000000006</v>
      </c>
      <c r="I834" s="41">
        <v>372.4140000000001</v>
      </c>
      <c r="J834" s="41">
        <v>382.9559999999999</v>
      </c>
      <c r="K834" s="41">
        <v>390.696</v>
      </c>
      <c r="L834" s="41">
        <v>376.94800000000004</v>
      </c>
      <c r="M834" s="41">
        <v>367.05099999999993</v>
      </c>
      <c r="N834" s="41">
        <v>359.4719999999999</v>
      </c>
      <c r="O834" s="41">
        <v>385.79299999999995</v>
      </c>
      <c r="P834" s="41">
        <v>386.88699999999994</v>
      </c>
      <c r="Q834" s="41">
        <v>382.535</v>
      </c>
      <c r="R834" s="41">
        <v>403.49800000000005</v>
      </c>
      <c r="S834" s="41">
        <v>423.4640000000001</v>
      </c>
      <c r="T834" s="52">
        <v>4638.665999999999</v>
      </c>
    </row>
    <row r="835" spans="1:20" ht="15">
      <c r="A835" s="81"/>
      <c r="B835" s="158"/>
      <c r="C835" s="40"/>
      <c r="D835" s="109" t="s">
        <v>442</v>
      </c>
      <c r="E835" s="97"/>
      <c r="F835" s="97"/>
      <c r="G835" s="97"/>
      <c r="H835" s="98">
        <v>765.05</v>
      </c>
      <c r="I835" s="98">
        <v>642.9080000000001</v>
      </c>
      <c r="J835" s="98">
        <v>685.991</v>
      </c>
      <c r="K835" s="98">
        <v>752.606</v>
      </c>
      <c r="L835" s="98">
        <v>652.3040000000001</v>
      </c>
      <c r="M835" s="98">
        <v>692.6699999999998</v>
      </c>
      <c r="N835" s="98">
        <v>668.616</v>
      </c>
      <c r="O835" s="98">
        <v>779.326</v>
      </c>
      <c r="P835" s="98">
        <v>835.0469999999998</v>
      </c>
      <c r="Q835" s="98">
        <v>872.513</v>
      </c>
      <c r="R835" s="98">
        <v>944.5530000000001</v>
      </c>
      <c r="S835" s="98">
        <v>905.5420000000001</v>
      </c>
      <c r="T835" s="102">
        <v>9197.126</v>
      </c>
    </row>
    <row r="836" spans="1:20" ht="15">
      <c r="A836" s="81"/>
      <c r="B836" s="158"/>
      <c r="C836" s="40"/>
      <c r="D836" s="96" t="s">
        <v>534</v>
      </c>
      <c r="E836" s="56" t="s">
        <v>69</v>
      </c>
      <c r="F836" s="96" t="s">
        <v>106</v>
      </c>
      <c r="G836" s="56" t="s">
        <v>107</v>
      </c>
      <c r="H836" s="41">
        <v>15.452000000000002</v>
      </c>
      <c r="I836" s="41">
        <v>14.908</v>
      </c>
      <c r="J836" s="41">
        <v>14.801000000000002</v>
      </c>
      <c r="K836" s="41">
        <v>15.117</v>
      </c>
      <c r="L836" s="41">
        <v>14.734000000000002</v>
      </c>
      <c r="M836" s="41">
        <v>15.227</v>
      </c>
      <c r="N836" s="41">
        <v>15.366999999999999</v>
      </c>
      <c r="O836" s="41">
        <v>15.338999999999999</v>
      </c>
      <c r="P836" s="41">
        <v>15.496</v>
      </c>
      <c r="Q836" s="41">
        <v>15.365000000000002</v>
      </c>
      <c r="R836" s="41">
        <v>11.174</v>
      </c>
      <c r="S836" s="41">
        <v>11.059</v>
      </c>
      <c r="T836" s="52">
        <v>174.03900000000002</v>
      </c>
    </row>
    <row r="837" spans="1:20" ht="15">
      <c r="A837" s="81"/>
      <c r="B837" s="158"/>
      <c r="C837" s="40"/>
      <c r="D837" s="109" t="s">
        <v>535</v>
      </c>
      <c r="E837" s="97"/>
      <c r="F837" s="97"/>
      <c r="G837" s="97"/>
      <c r="H837" s="98">
        <v>15.452000000000002</v>
      </c>
      <c r="I837" s="98">
        <v>14.908</v>
      </c>
      <c r="J837" s="98">
        <v>14.801000000000002</v>
      </c>
      <c r="K837" s="98">
        <v>15.117</v>
      </c>
      <c r="L837" s="98">
        <v>14.734000000000002</v>
      </c>
      <c r="M837" s="98">
        <v>15.227</v>
      </c>
      <c r="N837" s="98">
        <v>15.366999999999999</v>
      </c>
      <c r="O837" s="98">
        <v>15.338999999999999</v>
      </c>
      <c r="P837" s="98">
        <v>15.496</v>
      </c>
      <c r="Q837" s="98">
        <v>15.365000000000002</v>
      </c>
      <c r="R837" s="98">
        <v>11.174</v>
      </c>
      <c r="S837" s="98">
        <v>11.059</v>
      </c>
      <c r="T837" s="102">
        <v>174.03900000000002</v>
      </c>
    </row>
    <row r="838" spans="1:20" ht="15">
      <c r="A838" s="81"/>
      <c r="B838" s="158"/>
      <c r="C838" s="40"/>
      <c r="D838" s="95" t="s">
        <v>443</v>
      </c>
      <c r="E838" s="56" t="s">
        <v>67</v>
      </c>
      <c r="F838" s="95">
        <v>4</v>
      </c>
      <c r="G838" s="56" t="s">
        <v>79</v>
      </c>
      <c r="H838" s="41">
        <v>293.76</v>
      </c>
      <c r="I838" s="41">
        <v>252.327</v>
      </c>
      <c r="J838" s="41">
        <v>237.646</v>
      </c>
      <c r="K838" s="41">
        <v>271.01099999999997</v>
      </c>
      <c r="L838" s="41">
        <v>264.068</v>
      </c>
      <c r="M838" s="41">
        <v>323.18300000000005</v>
      </c>
      <c r="N838" s="41">
        <v>337.535</v>
      </c>
      <c r="O838" s="41">
        <v>368.899</v>
      </c>
      <c r="P838" s="41">
        <v>259.738</v>
      </c>
      <c r="Q838" s="41">
        <v>277.894</v>
      </c>
      <c r="R838" s="41">
        <v>36.653</v>
      </c>
      <c r="S838" s="41">
        <v>125.94100000000002</v>
      </c>
      <c r="T838" s="52">
        <v>3048.6549999999993</v>
      </c>
    </row>
    <row r="839" spans="1:20" ht="15">
      <c r="A839" s="81"/>
      <c r="B839" s="158"/>
      <c r="C839" s="40"/>
      <c r="D839" s="39"/>
      <c r="E839" s="56" t="s">
        <v>69</v>
      </c>
      <c r="F839" s="93">
        <v>4</v>
      </c>
      <c r="G839" s="56" t="s">
        <v>79</v>
      </c>
      <c r="H839" s="41">
        <v>524.259</v>
      </c>
      <c r="I839" s="41">
        <v>560.9340000000001</v>
      </c>
      <c r="J839" s="41">
        <v>583.0360000000001</v>
      </c>
      <c r="K839" s="41">
        <v>583.4870000000001</v>
      </c>
      <c r="L839" s="41">
        <v>630.4379999999999</v>
      </c>
      <c r="M839" s="41">
        <v>575.605</v>
      </c>
      <c r="N839" s="41">
        <v>627.6909999999999</v>
      </c>
      <c r="O839" s="41">
        <v>612.327</v>
      </c>
      <c r="P839" s="41">
        <v>588.348</v>
      </c>
      <c r="Q839" s="41">
        <v>621.9959999999999</v>
      </c>
      <c r="R839" s="41">
        <v>481.637</v>
      </c>
      <c r="S839" s="41">
        <v>485.832</v>
      </c>
      <c r="T839" s="52">
        <v>6875.59</v>
      </c>
    </row>
    <row r="840" spans="1:20" ht="15">
      <c r="A840" s="81"/>
      <c r="B840" s="158"/>
      <c r="C840" s="40"/>
      <c r="D840" s="109" t="s">
        <v>444</v>
      </c>
      <c r="E840" s="97"/>
      <c r="F840" s="97"/>
      <c r="G840" s="97"/>
      <c r="H840" s="98">
        <v>818.019</v>
      </c>
      <c r="I840" s="98">
        <v>813.2610000000001</v>
      </c>
      <c r="J840" s="98">
        <v>820.682</v>
      </c>
      <c r="K840" s="98">
        <v>854.498</v>
      </c>
      <c r="L840" s="98">
        <v>894.5059999999999</v>
      </c>
      <c r="M840" s="98">
        <v>898.788</v>
      </c>
      <c r="N840" s="98">
        <v>965.2259999999999</v>
      </c>
      <c r="O840" s="98">
        <v>981.226</v>
      </c>
      <c r="P840" s="98">
        <v>848.086</v>
      </c>
      <c r="Q840" s="98">
        <v>899.8899999999999</v>
      </c>
      <c r="R840" s="98">
        <v>518.29</v>
      </c>
      <c r="S840" s="98">
        <v>611.773</v>
      </c>
      <c r="T840" s="102">
        <v>9924.244999999999</v>
      </c>
    </row>
    <row r="841" spans="1:20" ht="15">
      <c r="A841" s="81"/>
      <c r="B841" s="158"/>
      <c r="C841" s="40"/>
      <c r="D841" s="95" t="s">
        <v>823</v>
      </c>
      <c r="E841" s="56" t="s">
        <v>67</v>
      </c>
      <c r="F841" s="95">
        <v>5</v>
      </c>
      <c r="G841" s="56" t="s">
        <v>72</v>
      </c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>
        <v>182.632</v>
      </c>
      <c r="S841" s="41">
        <v>180.354</v>
      </c>
      <c r="T841" s="52">
        <v>362.986</v>
      </c>
    </row>
    <row r="842" spans="1:20" ht="15">
      <c r="A842" s="81"/>
      <c r="B842" s="158"/>
      <c r="C842" s="40"/>
      <c r="D842" s="39"/>
      <c r="E842" s="56" t="s">
        <v>69</v>
      </c>
      <c r="F842" s="93">
        <v>5</v>
      </c>
      <c r="G842" s="56" t="s">
        <v>72</v>
      </c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>
        <v>177.23899999999998</v>
      </c>
      <c r="S842" s="41">
        <v>157.90800000000002</v>
      </c>
      <c r="T842" s="52">
        <v>335.147</v>
      </c>
    </row>
    <row r="843" spans="1:20" ht="15">
      <c r="A843" s="81"/>
      <c r="B843" s="158"/>
      <c r="C843" s="40"/>
      <c r="D843" s="109" t="s">
        <v>824</v>
      </c>
      <c r="E843" s="97"/>
      <c r="F843" s="97"/>
      <c r="G843" s="97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>
        <v>359.871</v>
      </c>
      <c r="S843" s="98">
        <v>338.26200000000006</v>
      </c>
      <c r="T843" s="102">
        <v>698.133</v>
      </c>
    </row>
    <row r="844" spans="1:20" ht="15">
      <c r="A844" s="81"/>
      <c r="B844" s="158"/>
      <c r="C844" s="40"/>
      <c r="D844" s="95" t="s">
        <v>445</v>
      </c>
      <c r="E844" s="56" t="s">
        <v>67</v>
      </c>
      <c r="F844" s="95">
        <v>4</v>
      </c>
      <c r="G844" s="56" t="s">
        <v>79</v>
      </c>
      <c r="H844" s="41">
        <v>143.631</v>
      </c>
      <c r="I844" s="41">
        <v>148.919</v>
      </c>
      <c r="J844" s="41">
        <v>137.506</v>
      </c>
      <c r="K844" s="41">
        <v>163.918</v>
      </c>
      <c r="L844" s="41">
        <v>163.683</v>
      </c>
      <c r="M844" s="41">
        <v>158.128</v>
      </c>
      <c r="N844" s="41">
        <v>146.603</v>
      </c>
      <c r="O844" s="41">
        <v>151.619</v>
      </c>
      <c r="P844" s="41">
        <v>178.224</v>
      </c>
      <c r="Q844" s="41">
        <v>149.745</v>
      </c>
      <c r="R844" s="41">
        <v>142.259</v>
      </c>
      <c r="S844" s="41">
        <v>190.918</v>
      </c>
      <c r="T844" s="52">
        <v>1875.1530000000002</v>
      </c>
    </row>
    <row r="845" spans="1:20" ht="15">
      <c r="A845" s="81"/>
      <c r="B845" s="158"/>
      <c r="C845" s="40"/>
      <c r="D845" s="39"/>
      <c r="E845" s="56" t="s">
        <v>69</v>
      </c>
      <c r="F845" s="93">
        <v>4</v>
      </c>
      <c r="G845" s="56" t="s">
        <v>79</v>
      </c>
      <c r="H845" s="41">
        <v>396.81600000000003</v>
      </c>
      <c r="I845" s="41">
        <v>372.9079999999999</v>
      </c>
      <c r="J845" s="41">
        <v>381.506</v>
      </c>
      <c r="K845" s="41">
        <v>415.388</v>
      </c>
      <c r="L845" s="41">
        <v>415.331</v>
      </c>
      <c r="M845" s="41">
        <v>421.59600000000006</v>
      </c>
      <c r="N845" s="41">
        <v>410.72800000000007</v>
      </c>
      <c r="O845" s="41">
        <v>410.59099999999995</v>
      </c>
      <c r="P845" s="41">
        <v>408.541</v>
      </c>
      <c r="Q845" s="41">
        <v>414.74299999999994</v>
      </c>
      <c r="R845" s="41">
        <v>398.32200000000006</v>
      </c>
      <c r="S845" s="41">
        <v>418.21400000000006</v>
      </c>
      <c r="T845" s="52">
        <v>4864.684</v>
      </c>
    </row>
    <row r="846" spans="1:20" ht="15">
      <c r="A846" s="81"/>
      <c r="B846" s="158"/>
      <c r="C846" s="40"/>
      <c r="D846" s="109" t="s">
        <v>446</v>
      </c>
      <c r="E846" s="97"/>
      <c r="F846" s="97"/>
      <c r="G846" s="97"/>
      <c r="H846" s="98">
        <v>540.447</v>
      </c>
      <c r="I846" s="98">
        <v>521.8269999999999</v>
      </c>
      <c r="J846" s="98">
        <v>519.012</v>
      </c>
      <c r="K846" s="98">
        <v>579.306</v>
      </c>
      <c r="L846" s="98">
        <v>579.014</v>
      </c>
      <c r="M846" s="98">
        <v>579.724</v>
      </c>
      <c r="N846" s="98">
        <v>557.3310000000001</v>
      </c>
      <c r="O846" s="98">
        <v>562.2099999999999</v>
      </c>
      <c r="P846" s="98">
        <v>586.765</v>
      </c>
      <c r="Q846" s="98">
        <v>564.4879999999999</v>
      </c>
      <c r="R846" s="98">
        <v>540.581</v>
      </c>
      <c r="S846" s="98">
        <v>609.1320000000001</v>
      </c>
      <c r="T846" s="102">
        <v>6739.837</v>
      </c>
    </row>
    <row r="847" spans="1:20" ht="15">
      <c r="A847" s="81"/>
      <c r="B847" s="158"/>
      <c r="C847" s="40"/>
      <c r="D847" s="96" t="s">
        <v>825</v>
      </c>
      <c r="E847" s="56" t="s">
        <v>69</v>
      </c>
      <c r="F847" s="96">
        <v>3</v>
      </c>
      <c r="G847" s="56" t="s">
        <v>90</v>
      </c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>
        <v>13.854000000000001</v>
      </c>
      <c r="S847" s="41">
        <v>13.774999999999999</v>
      </c>
      <c r="T847" s="52">
        <v>27.628999999999998</v>
      </c>
    </row>
    <row r="848" spans="1:20" ht="15">
      <c r="A848" s="81"/>
      <c r="B848" s="158"/>
      <c r="C848" s="40"/>
      <c r="D848" s="109" t="s">
        <v>826</v>
      </c>
      <c r="E848" s="97"/>
      <c r="F848" s="97"/>
      <c r="G848" s="97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>
        <v>13.854000000000001</v>
      </c>
      <c r="S848" s="98">
        <v>13.774999999999999</v>
      </c>
      <c r="T848" s="102">
        <v>27.628999999999998</v>
      </c>
    </row>
    <row r="849" spans="1:20" ht="15">
      <c r="A849" s="81"/>
      <c r="B849" s="158"/>
      <c r="C849" s="40"/>
      <c r="D849" s="95" t="s">
        <v>583</v>
      </c>
      <c r="E849" s="56" t="s">
        <v>67</v>
      </c>
      <c r="F849" s="95">
        <v>4</v>
      </c>
      <c r="G849" s="56" t="s">
        <v>79</v>
      </c>
      <c r="H849" s="41">
        <v>49.264</v>
      </c>
      <c r="I849" s="41">
        <v>38.072</v>
      </c>
      <c r="J849" s="41">
        <v>59.071</v>
      </c>
      <c r="K849" s="41">
        <v>32.92700000000001</v>
      </c>
      <c r="L849" s="41">
        <v>24.801000000000002</v>
      </c>
      <c r="M849" s="41">
        <v>36.324</v>
      </c>
      <c r="N849" s="41">
        <v>34.885000000000005</v>
      </c>
      <c r="O849" s="41">
        <v>22.825</v>
      </c>
      <c r="P849" s="41">
        <v>28.914</v>
      </c>
      <c r="Q849" s="41">
        <v>31.377000000000002</v>
      </c>
      <c r="R849" s="41">
        <v>30.101000000000003</v>
      </c>
      <c r="S849" s="41">
        <v>27.634</v>
      </c>
      <c r="T849" s="52">
        <v>416.195</v>
      </c>
    </row>
    <row r="850" spans="1:20" ht="15">
      <c r="A850" s="81"/>
      <c r="B850" s="158"/>
      <c r="C850" s="40"/>
      <c r="D850" s="39"/>
      <c r="E850" s="56" t="s">
        <v>69</v>
      </c>
      <c r="F850" s="93">
        <v>4</v>
      </c>
      <c r="G850" s="56" t="s">
        <v>79</v>
      </c>
      <c r="H850" s="41">
        <v>409.1629999999999</v>
      </c>
      <c r="I850" s="41">
        <v>384.663</v>
      </c>
      <c r="J850" s="41">
        <v>432.8589999999999</v>
      </c>
      <c r="K850" s="41">
        <v>433.382</v>
      </c>
      <c r="L850" s="41">
        <v>447.04</v>
      </c>
      <c r="M850" s="41">
        <v>501.605</v>
      </c>
      <c r="N850" s="41">
        <v>475.78099999999995</v>
      </c>
      <c r="O850" s="41">
        <v>486.1060000000001</v>
      </c>
      <c r="P850" s="41">
        <v>480.184</v>
      </c>
      <c r="Q850" s="41">
        <v>476.793</v>
      </c>
      <c r="R850" s="41">
        <v>465.1769999999999</v>
      </c>
      <c r="S850" s="41">
        <v>513.5989999999999</v>
      </c>
      <c r="T850" s="52">
        <v>5506.352</v>
      </c>
    </row>
    <row r="851" spans="1:20" ht="15">
      <c r="A851" s="81"/>
      <c r="B851" s="158"/>
      <c r="C851" s="40"/>
      <c r="D851" s="109" t="s">
        <v>584</v>
      </c>
      <c r="E851" s="97"/>
      <c r="F851" s="97"/>
      <c r="G851" s="97"/>
      <c r="H851" s="98">
        <v>458.4269999999999</v>
      </c>
      <c r="I851" s="98">
        <v>422.735</v>
      </c>
      <c r="J851" s="98">
        <v>491.92999999999995</v>
      </c>
      <c r="K851" s="98">
        <v>466.309</v>
      </c>
      <c r="L851" s="98">
        <v>471.841</v>
      </c>
      <c r="M851" s="98">
        <v>537.929</v>
      </c>
      <c r="N851" s="98">
        <v>510.66599999999994</v>
      </c>
      <c r="O851" s="98">
        <v>508.9310000000001</v>
      </c>
      <c r="P851" s="98">
        <v>509.098</v>
      </c>
      <c r="Q851" s="98">
        <v>508.17</v>
      </c>
      <c r="R851" s="98">
        <v>495.2779999999999</v>
      </c>
      <c r="S851" s="98">
        <v>541.233</v>
      </c>
      <c r="T851" s="102">
        <v>5922.547</v>
      </c>
    </row>
    <row r="852" spans="1:20" ht="15">
      <c r="A852" s="81"/>
      <c r="B852" s="158"/>
      <c r="C852" s="40"/>
      <c r="D852" s="95" t="s">
        <v>585</v>
      </c>
      <c r="E852" s="56" t="s">
        <v>67</v>
      </c>
      <c r="F852" s="95" t="s">
        <v>106</v>
      </c>
      <c r="G852" s="56" t="s">
        <v>107</v>
      </c>
      <c r="H852" s="41">
        <v>40.157</v>
      </c>
      <c r="I852" s="41">
        <v>37.622</v>
      </c>
      <c r="J852" s="41">
        <v>41.321999999999996</v>
      </c>
      <c r="K852" s="41">
        <v>40.419</v>
      </c>
      <c r="L852" s="41">
        <v>39.06</v>
      </c>
      <c r="M852" s="41">
        <v>39.039</v>
      </c>
      <c r="N852" s="41">
        <v>44.597</v>
      </c>
      <c r="O852" s="41">
        <v>45.301</v>
      </c>
      <c r="P852" s="41">
        <v>36.211</v>
      </c>
      <c r="Q852" s="41">
        <v>40.257000000000005</v>
      </c>
      <c r="R852" s="41">
        <v>44.245</v>
      </c>
      <c r="S852" s="41">
        <v>38.771</v>
      </c>
      <c r="T852" s="52">
        <v>487.001</v>
      </c>
    </row>
    <row r="853" spans="1:20" ht="15">
      <c r="A853" s="81"/>
      <c r="B853" s="158"/>
      <c r="C853" s="40"/>
      <c r="D853" s="39"/>
      <c r="E853" s="56" t="s">
        <v>69</v>
      </c>
      <c r="F853" s="93" t="s">
        <v>106</v>
      </c>
      <c r="G853" s="56" t="s">
        <v>107</v>
      </c>
      <c r="H853" s="41">
        <v>228.26800000000003</v>
      </c>
      <c r="I853" s="41">
        <v>200.26</v>
      </c>
      <c r="J853" s="41">
        <v>205.16299999999998</v>
      </c>
      <c r="K853" s="41">
        <v>224.05799999999996</v>
      </c>
      <c r="L853" s="41">
        <v>229.03999999999996</v>
      </c>
      <c r="M853" s="41">
        <v>244.251</v>
      </c>
      <c r="N853" s="41">
        <v>236.048</v>
      </c>
      <c r="O853" s="41">
        <v>248.084</v>
      </c>
      <c r="P853" s="41">
        <v>242.97700000000003</v>
      </c>
      <c r="Q853" s="41">
        <v>241.57399999999996</v>
      </c>
      <c r="R853" s="41">
        <v>240.25900000000004</v>
      </c>
      <c r="S853" s="41">
        <v>244.488</v>
      </c>
      <c r="T853" s="52">
        <v>2784.47</v>
      </c>
    </row>
    <row r="854" spans="1:20" ht="15">
      <c r="A854" s="81"/>
      <c r="B854" s="158"/>
      <c r="C854" s="40"/>
      <c r="D854" s="109" t="s">
        <v>586</v>
      </c>
      <c r="E854" s="97"/>
      <c r="F854" s="97"/>
      <c r="G854" s="97"/>
      <c r="H854" s="98">
        <v>268.425</v>
      </c>
      <c r="I854" s="98">
        <v>237.882</v>
      </c>
      <c r="J854" s="98">
        <v>246.48499999999999</v>
      </c>
      <c r="K854" s="98">
        <v>264.477</v>
      </c>
      <c r="L854" s="98">
        <v>268.09999999999997</v>
      </c>
      <c r="M854" s="98">
        <v>283.29</v>
      </c>
      <c r="N854" s="98">
        <v>280.645</v>
      </c>
      <c r="O854" s="98">
        <v>293.385</v>
      </c>
      <c r="P854" s="98">
        <v>279.18800000000005</v>
      </c>
      <c r="Q854" s="98">
        <v>281.83099999999996</v>
      </c>
      <c r="R854" s="98">
        <v>284.504</v>
      </c>
      <c r="S854" s="98">
        <v>283.259</v>
      </c>
      <c r="T854" s="102">
        <v>3271.4709999999995</v>
      </c>
    </row>
    <row r="855" spans="1:20" ht="15">
      <c r="A855" s="81"/>
      <c r="B855" s="158"/>
      <c r="C855" s="40"/>
      <c r="D855" s="96" t="s">
        <v>538</v>
      </c>
      <c r="E855" s="56" t="s">
        <v>69</v>
      </c>
      <c r="F855" s="96" t="s">
        <v>106</v>
      </c>
      <c r="G855" s="56" t="s">
        <v>107</v>
      </c>
      <c r="H855" s="41">
        <v>205.608</v>
      </c>
      <c r="I855" s="41">
        <v>192.423</v>
      </c>
      <c r="J855" s="41">
        <v>245.226</v>
      </c>
      <c r="K855" s="41">
        <v>224.913</v>
      </c>
      <c r="L855" s="41">
        <v>221.5</v>
      </c>
      <c r="M855" s="41">
        <v>228.742</v>
      </c>
      <c r="N855" s="41">
        <v>238.883</v>
      </c>
      <c r="O855" s="41">
        <v>233.78400000000005</v>
      </c>
      <c r="P855" s="41">
        <v>242.855</v>
      </c>
      <c r="Q855" s="41">
        <v>227.131</v>
      </c>
      <c r="R855" s="41">
        <v>206.426</v>
      </c>
      <c r="S855" s="41">
        <v>222.822</v>
      </c>
      <c r="T855" s="52">
        <v>2690.313</v>
      </c>
    </row>
    <row r="856" spans="1:20" ht="15">
      <c r="A856" s="81"/>
      <c r="B856" s="158"/>
      <c r="C856" s="40"/>
      <c r="D856" s="109" t="s">
        <v>539</v>
      </c>
      <c r="E856" s="97"/>
      <c r="F856" s="97"/>
      <c r="G856" s="97"/>
      <c r="H856" s="98">
        <v>205.608</v>
      </c>
      <c r="I856" s="98">
        <v>192.423</v>
      </c>
      <c r="J856" s="98">
        <v>245.226</v>
      </c>
      <c r="K856" s="98">
        <v>224.913</v>
      </c>
      <c r="L856" s="98">
        <v>221.5</v>
      </c>
      <c r="M856" s="98">
        <v>228.742</v>
      </c>
      <c r="N856" s="98">
        <v>238.883</v>
      </c>
      <c r="O856" s="98">
        <v>233.78400000000005</v>
      </c>
      <c r="P856" s="98">
        <v>242.855</v>
      </c>
      <c r="Q856" s="98">
        <v>227.131</v>
      </c>
      <c r="R856" s="98">
        <v>206.426</v>
      </c>
      <c r="S856" s="98">
        <v>222.822</v>
      </c>
      <c r="T856" s="102">
        <v>2690.313</v>
      </c>
    </row>
    <row r="857" spans="1:20" ht="15">
      <c r="A857" s="81"/>
      <c r="B857" s="158"/>
      <c r="C857" s="40"/>
      <c r="D857" s="96" t="s">
        <v>827</v>
      </c>
      <c r="E857" s="56" t="s">
        <v>69</v>
      </c>
      <c r="F857" s="96" t="s">
        <v>106</v>
      </c>
      <c r="G857" s="56" t="s">
        <v>107</v>
      </c>
      <c r="H857" s="41">
        <v>51.193</v>
      </c>
      <c r="I857" s="41">
        <v>48.576</v>
      </c>
      <c r="J857" s="41">
        <v>53.055</v>
      </c>
      <c r="K857" s="41">
        <v>65.248</v>
      </c>
      <c r="L857" s="41">
        <v>54.322</v>
      </c>
      <c r="M857" s="41">
        <v>52.385</v>
      </c>
      <c r="N857" s="41">
        <v>53.802</v>
      </c>
      <c r="O857" s="41">
        <v>52.218</v>
      </c>
      <c r="P857" s="41">
        <v>70.177</v>
      </c>
      <c r="Q857" s="41">
        <v>53.869</v>
      </c>
      <c r="R857" s="41">
        <v>60.859</v>
      </c>
      <c r="S857" s="41">
        <v>75.311</v>
      </c>
      <c r="T857" s="52">
        <v>691.0150000000001</v>
      </c>
    </row>
    <row r="858" spans="1:20" ht="15">
      <c r="A858" s="81"/>
      <c r="B858" s="158"/>
      <c r="C858" s="40"/>
      <c r="D858" s="109" t="s">
        <v>828</v>
      </c>
      <c r="E858" s="97"/>
      <c r="F858" s="97"/>
      <c r="G858" s="97"/>
      <c r="H858" s="98">
        <v>51.193</v>
      </c>
      <c r="I858" s="98">
        <v>48.576</v>
      </c>
      <c r="J858" s="98">
        <v>53.055</v>
      </c>
      <c r="K858" s="98">
        <v>65.248</v>
      </c>
      <c r="L858" s="98">
        <v>54.322</v>
      </c>
      <c r="M858" s="98">
        <v>52.385</v>
      </c>
      <c r="N858" s="98">
        <v>53.802</v>
      </c>
      <c r="O858" s="98">
        <v>52.218</v>
      </c>
      <c r="P858" s="98">
        <v>70.177</v>
      </c>
      <c r="Q858" s="98">
        <v>53.869</v>
      </c>
      <c r="R858" s="98">
        <v>60.859</v>
      </c>
      <c r="S858" s="98">
        <v>75.311</v>
      </c>
      <c r="T858" s="102">
        <v>691.0150000000001</v>
      </c>
    </row>
    <row r="859" spans="1:20" ht="15">
      <c r="A859" s="81"/>
      <c r="B859" s="158"/>
      <c r="C859" s="40"/>
      <c r="D859" s="96" t="s">
        <v>829</v>
      </c>
      <c r="E859" s="56" t="s">
        <v>69</v>
      </c>
      <c r="F859" s="96" t="s">
        <v>106</v>
      </c>
      <c r="G859" s="56" t="s">
        <v>107</v>
      </c>
      <c r="H859" s="41"/>
      <c r="I859" s="41"/>
      <c r="J859" s="41"/>
      <c r="K859" s="41">
        <v>0.965</v>
      </c>
      <c r="L859" s="41">
        <v>3.4549999999999996</v>
      </c>
      <c r="M859" s="41">
        <v>5.135999999999999</v>
      </c>
      <c r="N859" s="41">
        <v>6.852</v>
      </c>
      <c r="O859" s="41">
        <v>6.156000000000001</v>
      </c>
      <c r="P859" s="41">
        <v>6.748</v>
      </c>
      <c r="Q859" s="41">
        <v>7.996</v>
      </c>
      <c r="R859" s="41">
        <v>6.712</v>
      </c>
      <c r="S859" s="41">
        <v>8.495</v>
      </c>
      <c r="T859" s="52">
        <v>52.51499999999999</v>
      </c>
    </row>
    <row r="860" spans="1:20" ht="15">
      <c r="A860" s="81"/>
      <c r="B860" s="158"/>
      <c r="C860" s="40"/>
      <c r="D860" s="109" t="s">
        <v>830</v>
      </c>
      <c r="E860" s="97"/>
      <c r="F860" s="97"/>
      <c r="G860" s="97"/>
      <c r="H860" s="98"/>
      <c r="I860" s="98"/>
      <c r="J860" s="98"/>
      <c r="K860" s="98">
        <v>0.965</v>
      </c>
      <c r="L860" s="98">
        <v>3.4549999999999996</v>
      </c>
      <c r="M860" s="98">
        <v>5.135999999999999</v>
      </c>
      <c r="N860" s="98">
        <v>6.852</v>
      </c>
      <c r="O860" s="98">
        <v>6.156000000000001</v>
      </c>
      <c r="P860" s="98">
        <v>6.748</v>
      </c>
      <c r="Q860" s="98">
        <v>7.996</v>
      </c>
      <c r="R860" s="98">
        <v>6.712</v>
      </c>
      <c r="S860" s="98">
        <v>8.495</v>
      </c>
      <c r="T860" s="102">
        <v>52.51499999999999</v>
      </c>
    </row>
    <row r="861" spans="1:20" ht="15">
      <c r="A861" s="81"/>
      <c r="B861" s="158"/>
      <c r="C861" s="40"/>
      <c r="D861" s="95" t="s">
        <v>831</v>
      </c>
      <c r="E861" s="56" t="s">
        <v>67</v>
      </c>
      <c r="F861" s="95">
        <v>6</v>
      </c>
      <c r="G861" s="56" t="s">
        <v>757</v>
      </c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>
        <v>65.2</v>
      </c>
      <c r="S861" s="41">
        <v>68.603</v>
      </c>
      <c r="T861" s="52">
        <v>133.803</v>
      </c>
    </row>
    <row r="862" spans="1:20" ht="15">
      <c r="A862" s="81"/>
      <c r="B862" s="158"/>
      <c r="C862" s="40"/>
      <c r="D862" s="39"/>
      <c r="E862" s="56" t="s">
        <v>69</v>
      </c>
      <c r="F862" s="93">
        <v>6</v>
      </c>
      <c r="G862" s="56" t="s">
        <v>757</v>
      </c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>
        <v>55.435</v>
      </c>
      <c r="S862" s="41">
        <v>56.653</v>
      </c>
      <c r="T862" s="52">
        <v>112.088</v>
      </c>
    </row>
    <row r="863" spans="1:20" ht="15">
      <c r="A863" s="81"/>
      <c r="B863" s="158"/>
      <c r="C863" s="40"/>
      <c r="D863" s="109" t="s">
        <v>832</v>
      </c>
      <c r="E863" s="97"/>
      <c r="F863" s="97"/>
      <c r="G863" s="97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>
        <v>120.635</v>
      </c>
      <c r="S863" s="98">
        <v>125.256</v>
      </c>
      <c r="T863" s="102">
        <v>245.891</v>
      </c>
    </row>
    <row r="864" spans="1:20" ht="15">
      <c r="A864" s="81"/>
      <c r="B864" s="159"/>
      <c r="C864" s="106" t="s">
        <v>77</v>
      </c>
      <c r="D864" s="107"/>
      <c r="E864" s="107"/>
      <c r="F864" s="107"/>
      <c r="G864" s="107"/>
      <c r="H864" s="108">
        <v>60520.73699999999</v>
      </c>
      <c r="I864" s="108">
        <v>55725.18900000001</v>
      </c>
      <c r="J864" s="108">
        <v>57384.592</v>
      </c>
      <c r="K864" s="108">
        <v>57144.649</v>
      </c>
      <c r="L864" s="108">
        <v>56922.58299999998</v>
      </c>
      <c r="M864" s="108">
        <v>55994.55399999999</v>
      </c>
      <c r="N864" s="108">
        <v>57900.82700000003</v>
      </c>
      <c r="O864" s="108">
        <v>59021.538</v>
      </c>
      <c r="P864" s="108">
        <v>58659.17400000001</v>
      </c>
      <c r="Q864" s="108">
        <v>59367.714</v>
      </c>
      <c r="R864" s="108">
        <v>59256.801</v>
      </c>
      <c r="S864" s="108">
        <v>61671.702</v>
      </c>
      <c r="T864" s="110">
        <v>699570.0599999998</v>
      </c>
    </row>
    <row r="865" spans="1:20" ht="15">
      <c r="A865" s="80"/>
      <c r="B865" s="160" t="s">
        <v>533</v>
      </c>
      <c r="C865" s="36"/>
      <c r="D865" s="36"/>
      <c r="E865" s="36"/>
      <c r="F865" s="36"/>
      <c r="G865" s="36"/>
      <c r="H865" s="37">
        <v>62866.66799999998</v>
      </c>
      <c r="I865" s="37">
        <v>57840.84300000001</v>
      </c>
      <c r="J865" s="37">
        <v>59682.827999999994</v>
      </c>
      <c r="K865" s="37">
        <v>59490.907</v>
      </c>
      <c r="L865" s="37">
        <v>59439.37499999998</v>
      </c>
      <c r="M865" s="37">
        <v>58371.79699999999</v>
      </c>
      <c r="N865" s="37">
        <v>60345.87300000002</v>
      </c>
      <c r="O865" s="37">
        <v>61507.293999999994</v>
      </c>
      <c r="P865" s="37">
        <v>61080.640000000014</v>
      </c>
      <c r="Q865" s="37">
        <v>61862.812</v>
      </c>
      <c r="R865" s="37">
        <v>61698.299</v>
      </c>
      <c r="S865" s="37">
        <v>64207.772999999994</v>
      </c>
      <c r="T865" s="51">
        <v>728395.1089999999</v>
      </c>
    </row>
    <row r="866" spans="1:20" ht="15">
      <c r="A866" s="94">
        <v>13</v>
      </c>
      <c r="B866" s="161" t="s">
        <v>447</v>
      </c>
      <c r="C866" s="56" t="s">
        <v>2</v>
      </c>
      <c r="D866" s="95" t="s">
        <v>448</v>
      </c>
      <c r="E866" s="56" t="s">
        <v>67</v>
      </c>
      <c r="F866" s="95">
        <v>4</v>
      </c>
      <c r="G866" s="56" t="s">
        <v>79</v>
      </c>
      <c r="H866" s="41">
        <v>1.01</v>
      </c>
      <c r="I866" s="41">
        <v>1.049</v>
      </c>
      <c r="J866" s="41">
        <v>1.063</v>
      </c>
      <c r="K866" s="41">
        <v>1.073</v>
      </c>
      <c r="L866" s="41">
        <v>1.109</v>
      </c>
      <c r="M866" s="41">
        <v>1.066</v>
      </c>
      <c r="N866" s="41">
        <v>1.097</v>
      </c>
      <c r="O866" s="41">
        <v>1.027</v>
      </c>
      <c r="P866" s="41">
        <v>0.65</v>
      </c>
      <c r="Q866" s="41">
        <v>0</v>
      </c>
      <c r="R866" s="41">
        <v>0</v>
      </c>
      <c r="S866" s="41">
        <v>0</v>
      </c>
      <c r="T866" s="52">
        <v>9.144</v>
      </c>
    </row>
    <row r="867" spans="1:20" ht="15">
      <c r="A867" s="81"/>
      <c r="B867" s="158"/>
      <c r="C867" s="40"/>
      <c r="D867" s="39"/>
      <c r="E867" s="56" t="s">
        <v>69</v>
      </c>
      <c r="F867" s="93">
        <v>4</v>
      </c>
      <c r="G867" s="56" t="s">
        <v>79</v>
      </c>
      <c r="H867" s="41">
        <v>18.022000000000002</v>
      </c>
      <c r="I867" s="41">
        <v>15.634999999999996</v>
      </c>
      <c r="J867" s="41">
        <v>15.158</v>
      </c>
      <c r="K867" s="41">
        <v>18.267000000000003</v>
      </c>
      <c r="L867" s="41">
        <v>19.587</v>
      </c>
      <c r="M867" s="41">
        <v>17.628000000000004</v>
      </c>
      <c r="N867" s="41">
        <v>21.233</v>
      </c>
      <c r="O867" s="41">
        <v>21.743000000000002</v>
      </c>
      <c r="P867" s="41">
        <v>18.506999999999998</v>
      </c>
      <c r="Q867" s="41">
        <v>18.622</v>
      </c>
      <c r="R867" s="41">
        <v>16.414</v>
      </c>
      <c r="S867" s="41">
        <v>15.43</v>
      </c>
      <c r="T867" s="52">
        <v>216.24599999999998</v>
      </c>
    </row>
    <row r="868" spans="1:20" ht="15">
      <c r="A868" s="81"/>
      <c r="B868" s="158"/>
      <c r="C868" s="40"/>
      <c r="D868" s="109" t="s">
        <v>449</v>
      </c>
      <c r="E868" s="97"/>
      <c r="F868" s="97"/>
      <c r="G868" s="97"/>
      <c r="H868" s="98">
        <v>19.032000000000004</v>
      </c>
      <c r="I868" s="98">
        <v>16.683999999999997</v>
      </c>
      <c r="J868" s="98">
        <v>16.221</v>
      </c>
      <c r="K868" s="98">
        <v>19.340000000000003</v>
      </c>
      <c r="L868" s="98">
        <v>20.695999999999998</v>
      </c>
      <c r="M868" s="98">
        <v>18.694000000000003</v>
      </c>
      <c r="N868" s="98">
        <v>22.330000000000002</v>
      </c>
      <c r="O868" s="98">
        <v>22.770000000000003</v>
      </c>
      <c r="P868" s="98">
        <v>19.156999999999996</v>
      </c>
      <c r="Q868" s="98">
        <v>18.622</v>
      </c>
      <c r="R868" s="98">
        <v>16.414</v>
      </c>
      <c r="S868" s="98">
        <v>15.43</v>
      </c>
      <c r="T868" s="102">
        <v>225.39</v>
      </c>
    </row>
    <row r="869" spans="1:20" ht="15">
      <c r="A869" s="81"/>
      <c r="B869" s="158"/>
      <c r="C869" s="40"/>
      <c r="D869" s="95" t="s">
        <v>450</v>
      </c>
      <c r="E869" s="56" t="s">
        <v>67</v>
      </c>
      <c r="F869" s="95">
        <v>3</v>
      </c>
      <c r="G869" s="56" t="s">
        <v>90</v>
      </c>
      <c r="H869" s="41">
        <v>1633.988</v>
      </c>
      <c r="I869" s="41">
        <v>1313.1360000000002</v>
      </c>
      <c r="J869" s="41">
        <v>1051.145</v>
      </c>
      <c r="K869" s="41">
        <v>1055.282</v>
      </c>
      <c r="L869" s="41">
        <v>1300.663</v>
      </c>
      <c r="M869" s="41">
        <v>1685.1499999999999</v>
      </c>
      <c r="N869" s="41">
        <v>2755.8390000000004</v>
      </c>
      <c r="O869" s="41">
        <v>1929.0759999999998</v>
      </c>
      <c r="P869" s="41">
        <v>1274.3</v>
      </c>
      <c r="Q869" s="41">
        <v>1449.5149999999999</v>
      </c>
      <c r="R869" s="41">
        <v>1831.643</v>
      </c>
      <c r="S869" s="41">
        <v>1702.931</v>
      </c>
      <c r="T869" s="52">
        <v>18982.667999999998</v>
      </c>
    </row>
    <row r="870" spans="1:20" ht="15">
      <c r="A870" s="81"/>
      <c r="B870" s="158"/>
      <c r="C870" s="40"/>
      <c r="D870" s="39"/>
      <c r="E870" s="56" t="s">
        <v>69</v>
      </c>
      <c r="F870" s="93">
        <v>3</v>
      </c>
      <c r="G870" s="56" t="s">
        <v>90</v>
      </c>
      <c r="H870" s="41">
        <v>3291.1580000000004</v>
      </c>
      <c r="I870" s="41">
        <v>3220.496</v>
      </c>
      <c r="J870" s="41">
        <v>3231.762</v>
      </c>
      <c r="K870" s="41">
        <v>3069.654</v>
      </c>
      <c r="L870" s="41">
        <v>3177.807</v>
      </c>
      <c r="M870" s="41">
        <v>2937.5930000000003</v>
      </c>
      <c r="N870" s="41">
        <v>2979.9949999999994</v>
      </c>
      <c r="O870" s="41">
        <v>3066.3619999999996</v>
      </c>
      <c r="P870" s="41">
        <v>2781.525</v>
      </c>
      <c r="Q870" s="41">
        <v>3101.6040000000007</v>
      </c>
      <c r="R870" s="41">
        <v>3099.835</v>
      </c>
      <c r="S870" s="41">
        <v>3286.2270000000008</v>
      </c>
      <c r="T870" s="52">
        <v>37244.018000000004</v>
      </c>
    </row>
    <row r="871" spans="1:20" ht="15">
      <c r="A871" s="81"/>
      <c r="B871" s="158"/>
      <c r="C871" s="40"/>
      <c r="D871" s="109" t="s">
        <v>451</v>
      </c>
      <c r="E871" s="97"/>
      <c r="F871" s="97"/>
      <c r="G871" s="97"/>
      <c r="H871" s="98">
        <v>4925.146000000001</v>
      </c>
      <c r="I871" s="98">
        <v>4533.6320000000005</v>
      </c>
      <c r="J871" s="98">
        <v>4282.907</v>
      </c>
      <c r="K871" s="98">
        <v>4124.936</v>
      </c>
      <c r="L871" s="98">
        <v>4478.469999999999</v>
      </c>
      <c r="M871" s="98">
        <v>4622.743</v>
      </c>
      <c r="N871" s="98">
        <v>5735.834</v>
      </c>
      <c r="O871" s="98">
        <v>4995.437999999999</v>
      </c>
      <c r="P871" s="98">
        <v>4055.825</v>
      </c>
      <c r="Q871" s="98">
        <v>4551.119000000001</v>
      </c>
      <c r="R871" s="98">
        <v>4931.478</v>
      </c>
      <c r="S871" s="98">
        <v>4989.158000000001</v>
      </c>
      <c r="T871" s="102">
        <v>56226.686</v>
      </c>
    </row>
    <row r="872" spans="1:20" ht="15">
      <c r="A872" s="81"/>
      <c r="B872" s="158"/>
      <c r="C872" s="40"/>
      <c r="D872" s="95" t="s">
        <v>452</v>
      </c>
      <c r="E872" s="56" t="s">
        <v>67</v>
      </c>
      <c r="F872" s="95">
        <v>2</v>
      </c>
      <c r="G872" s="56" t="s">
        <v>68</v>
      </c>
      <c r="H872" s="41">
        <v>292.66200000000003</v>
      </c>
      <c r="I872" s="41">
        <v>277.85</v>
      </c>
      <c r="J872" s="41">
        <v>307.54400000000004</v>
      </c>
      <c r="K872" s="41">
        <v>313.407</v>
      </c>
      <c r="L872" s="41">
        <v>328.073</v>
      </c>
      <c r="M872" s="41">
        <v>320.33</v>
      </c>
      <c r="N872" s="41">
        <v>341.558</v>
      </c>
      <c r="O872" s="41">
        <v>335.512</v>
      </c>
      <c r="P872" s="41">
        <v>327.259</v>
      </c>
      <c r="Q872" s="41">
        <v>343.60499999999996</v>
      </c>
      <c r="R872" s="41">
        <v>324.157</v>
      </c>
      <c r="S872" s="41">
        <v>344.966</v>
      </c>
      <c r="T872" s="52">
        <v>3856.9230000000002</v>
      </c>
    </row>
    <row r="873" spans="1:20" ht="15">
      <c r="A873" s="81"/>
      <c r="B873" s="158"/>
      <c r="C873" s="40"/>
      <c r="D873" s="39"/>
      <c r="E873" s="56" t="s">
        <v>69</v>
      </c>
      <c r="F873" s="93">
        <v>2</v>
      </c>
      <c r="G873" s="56" t="s">
        <v>68</v>
      </c>
      <c r="H873" s="41">
        <v>2394.2290000000003</v>
      </c>
      <c r="I873" s="41">
        <v>2090.748</v>
      </c>
      <c r="J873" s="41">
        <v>2608.192</v>
      </c>
      <c r="K873" s="41">
        <v>2325.015</v>
      </c>
      <c r="L873" s="41">
        <v>2513.857</v>
      </c>
      <c r="M873" s="41">
        <v>2493.485</v>
      </c>
      <c r="N873" s="41">
        <v>2410.735</v>
      </c>
      <c r="O873" s="41">
        <v>2428.5139999999997</v>
      </c>
      <c r="P873" s="41">
        <v>2318.576</v>
      </c>
      <c r="Q873" s="41">
        <v>2590.1009999999997</v>
      </c>
      <c r="R873" s="41">
        <v>2492.759</v>
      </c>
      <c r="S873" s="41">
        <v>2563.9199999999996</v>
      </c>
      <c r="T873" s="52">
        <v>29230.131</v>
      </c>
    </row>
    <row r="874" spans="1:20" ht="15">
      <c r="A874" s="81"/>
      <c r="B874" s="158"/>
      <c r="C874" s="40"/>
      <c r="D874" s="109" t="s">
        <v>453</v>
      </c>
      <c r="E874" s="97"/>
      <c r="F874" s="97"/>
      <c r="G874" s="97"/>
      <c r="H874" s="98">
        <v>2686.8910000000005</v>
      </c>
      <c r="I874" s="98">
        <v>2368.598</v>
      </c>
      <c r="J874" s="98">
        <v>2915.736</v>
      </c>
      <c r="K874" s="98">
        <v>2638.422</v>
      </c>
      <c r="L874" s="98">
        <v>2841.93</v>
      </c>
      <c r="M874" s="98">
        <v>2813.815</v>
      </c>
      <c r="N874" s="98">
        <v>2752.293</v>
      </c>
      <c r="O874" s="98">
        <v>2764.026</v>
      </c>
      <c r="P874" s="98">
        <v>2645.835</v>
      </c>
      <c r="Q874" s="98">
        <v>2933.7059999999997</v>
      </c>
      <c r="R874" s="98">
        <v>2816.916</v>
      </c>
      <c r="S874" s="98">
        <v>2908.8859999999995</v>
      </c>
      <c r="T874" s="102">
        <v>33087.054000000004</v>
      </c>
    </row>
    <row r="875" spans="1:20" ht="15">
      <c r="A875" s="81"/>
      <c r="B875" s="158"/>
      <c r="C875" s="40"/>
      <c r="D875" s="95" t="s">
        <v>454</v>
      </c>
      <c r="E875" s="56" t="s">
        <v>67</v>
      </c>
      <c r="F875" s="95">
        <v>4</v>
      </c>
      <c r="G875" s="56" t="s">
        <v>79</v>
      </c>
      <c r="H875" s="41">
        <v>2.08</v>
      </c>
      <c r="I875" s="41">
        <v>1.742</v>
      </c>
      <c r="J875" s="41">
        <v>1.908</v>
      </c>
      <c r="K875" s="41">
        <v>1.9409999999999998</v>
      </c>
      <c r="L875" s="41">
        <v>2.079</v>
      </c>
      <c r="M875" s="41">
        <v>2.02</v>
      </c>
      <c r="N875" s="41">
        <v>2.12</v>
      </c>
      <c r="O875" s="41">
        <v>2.1559999999999997</v>
      </c>
      <c r="P875" s="41">
        <v>2.045</v>
      </c>
      <c r="Q875" s="41">
        <v>2.129</v>
      </c>
      <c r="R875" s="41">
        <v>1.976</v>
      </c>
      <c r="S875" s="41">
        <v>1.99</v>
      </c>
      <c r="T875" s="52">
        <v>24.186</v>
      </c>
    </row>
    <row r="876" spans="1:20" s="82" customFormat="1" ht="14.25">
      <c r="A876" s="81"/>
      <c r="B876" s="158"/>
      <c r="C876" s="40"/>
      <c r="D876" s="39"/>
      <c r="E876" s="56" t="s">
        <v>69</v>
      </c>
      <c r="F876" s="93">
        <v>4</v>
      </c>
      <c r="G876" s="56" t="s">
        <v>79</v>
      </c>
      <c r="H876" s="41">
        <v>97.038</v>
      </c>
      <c r="I876" s="41">
        <v>95.06400000000001</v>
      </c>
      <c r="J876" s="41">
        <v>98.29200000000002</v>
      </c>
      <c r="K876" s="41">
        <v>95.81899999999999</v>
      </c>
      <c r="L876" s="41">
        <v>99.592</v>
      </c>
      <c r="M876" s="41">
        <v>90.94100000000002</v>
      </c>
      <c r="N876" s="41">
        <v>106.195</v>
      </c>
      <c r="O876" s="41">
        <v>96.41</v>
      </c>
      <c r="P876" s="41">
        <v>92.244</v>
      </c>
      <c r="Q876" s="41">
        <v>101.218</v>
      </c>
      <c r="R876" s="41">
        <v>92.928</v>
      </c>
      <c r="S876" s="41">
        <v>111.236</v>
      </c>
      <c r="T876" s="52">
        <v>1176.977</v>
      </c>
    </row>
    <row r="877" spans="1:20" ht="15">
      <c r="A877" s="81"/>
      <c r="B877" s="158"/>
      <c r="C877" s="40"/>
      <c r="D877" s="109" t="s">
        <v>455</v>
      </c>
      <c r="E877" s="97"/>
      <c r="F877" s="97"/>
      <c r="G877" s="97"/>
      <c r="H877" s="98">
        <v>99.118</v>
      </c>
      <c r="I877" s="98">
        <v>96.80600000000001</v>
      </c>
      <c r="J877" s="98">
        <v>100.20000000000002</v>
      </c>
      <c r="K877" s="98">
        <v>97.75999999999999</v>
      </c>
      <c r="L877" s="98">
        <v>101.67099999999999</v>
      </c>
      <c r="M877" s="98">
        <v>92.96100000000001</v>
      </c>
      <c r="N877" s="98">
        <v>108.315</v>
      </c>
      <c r="O877" s="98">
        <v>98.566</v>
      </c>
      <c r="P877" s="98">
        <v>94.289</v>
      </c>
      <c r="Q877" s="98">
        <v>103.34700000000001</v>
      </c>
      <c r="R877" s="98">
        <v>94.904</v>
      </c>
      <c r="S877" s="98">
        <v>113.226</v>
      </c>
      <c r="T877" s="102">
        <v>1201.163</v>
      </c>
    </row>
    <row r="878" spans="1:20" ht="15">
      <c r="A878" s="81"/>
      <c r="B878" s="158"/>
      <c r="C878" s="40"/>
      <c r="D878" s="95" t="s">
        <v>456</v>
      </c>
      <c r="E878" s="56" t="s">
        <v>67</v>
      </c>
      <c r="F878" s="95">
        <v>4</v>
      </c>
      <c r="G878" s="56" t="s">
        <v>79</v>
      </c>
      <c r="H878" s="41">
        <v>1145.6139999999998</v>
      </c>
      <c r="I878" s="41">
        <v>989.402</v>
      </c>
      <c r="J878" s="41">
        <v>1023.8230000000001</v>
      </c>
      <c r="K878" s="41">
        <v>837.5599999999998</v>
      </c>
      <c r="L878" s="41">
        <v>866.7460000000001</v>
      </c>
      <c r="M878" s="41">
        <v>759.256</v>
      </c>
      <c r="N878" s="41">
        <v>816.023</v>
      </c>
      <c r="O878" s="41">
        <v>777.99</v>
      </c>
      <c r="P878" s="41">
        <v>754.3209999999999</v>
      </c>
      <c r="Q878" s="41">
        <v>781.462</v>
      </c>
      <c r="R878" s="41">
        <v>715.521</v>
      </c>
      <c r="S878" s="41">
        <v>703.851</v>
      </c>
      <c r="T878" s="52">
        <v>10171.569000000001</v>
      </c>
    </row>
    <row r="879" spans="1:20" ht="15">
      <c r="A879" s="81"/>
      <c r="B879" s="158"/>
      <c r="C879" s="40"/>
      <c r="D879" s="39"/>
      <c r="E879" s="56" t="s">
        <v>69</v>
      </c>
      <c r="F879" s="93">
        <v>4</v>
      </c>
      <c r="G879" s="56" t="s">
        <v>79</v>
      </c>
      <c r="H879" s="41">
        <v>182.86</v>
      </c>
      <c r="I879" s="41">
        <v>181.52200000000002</v>
      </c>
      <c r="J879" s="41">
        <v>175.67</v>
      </c>
      <c r="K879" s="41">
        <v>190.47900000000004</v>
      </c>
      <c r="L879" s="41">
        <v>200.884</v>
      </c>
      <c r="M879" s="41">
        <v>205.681</v>
      </c>
      <c r="N879" s="41">
        <v>210.916</v>
      </c>
      <c r="O879" s="41">
        <v>200.01</v>
      </c>
      <c r="P879" s="41">
        <v>207.00400000000002</v>
      </c>
      <c r="Q879" s="41">
        <v>198.846</v>
      </c>
      <c r="R879" s="41">
        <v>190.358</v>
      </c>
      <c r="S879" s="41">
        <v>217.642</v>
      </c>
      <c r="T879" s="52">
        <v>2361.872</v>
      </c>
    </row>
    <row r="880" spans="1:20" ht="15">
      <c r="A880" s="81"/>
      <c r="B880" s="158"/>
      <c r="C880" s="40"/>
      <c r="D880" s="109" t="s">
        <v>457</v>
      </c>
      <c r="E880" s="97"/>
      <c r="F880" s="97"/>
      <c r="G880" s="97"/>
      <c r="H880" s="98">
        <v>1328.4739999999997</v>
      </c>
      <c r="I880" s="98">
        <v>1170.924</v>
      </c>
      <c r="J880" s="98">
        <v>1199.4930000000002</v>
      </c>
      <c r="K880" s="98">
        <v>1028.0389999999998</v>
      </c>
      <c r="L880" s="98">
        <v>1067.63</v>
      </c>
      <c r="M880" s="98">
        <v>964.937</v>
      </c>
      <c r="N880" s="98">
        <v>1026.939</v>
      </c>
      <c r="O880" s="98">
        <v>978</v>
      </c>
      <c r="P880" s="98">
        <v>961.3249999999999</v>
      </c>
      <c r="Q880" s="98">
        <v>980.308</v>
      </c>
      <c r="R880" s="98">
        <v>905.8789999999999</v>
      </c>
      <c r="S880" s="98">
        <v>921.4929999999999</v>
      </c>
      <c r="T880" s="102">
        <v>12533.441</v>
      </c>
    </row>
    <row r="881" spans="1:20" ht="15">
      <c r="A881" s="81"/>
      <c r="B881" s="158"/>
      <c r="C881" s="40"/>
      <c r="D881" s="95" t="s">
        <v>458</v>
      </c>
      <c r="E881" s="56" t="s">
        <v>67</v>
      </c>
      <c r="F881" s="95">
        <v>2</v>
      </c>
      <c r="G881" s="56" t="s">
        <v>68</v>
      </c>
      <c r="H881" s="41">
        <v>4397.771</v>
      </c>
      <c r="I881" s="41">
        <v>4162.619</v>
      </c>
      <c r="J881" s="41">
        <v>4281.959</v>
      </c>
      <c r="K881" s="41">
        <v>4185.517</v>
      </c>
      <c r="L881" s="41">
        <v>4334.357</v>
      </c>
      <c r="M881" s="41">
        <v>4037.3140000000008</v>
      </c>
      <c r="N881" s="41">
        <v>4061.242</v>
      </c>
      <c r="O881" s="41">
        <v>4123.246</v>
      </c>
      <c r="P881" s="41">
        <v>4161.546</v>
      </c>
      <c r="Q881" s="41">
        <v>4671.991000000001</v>
      </c>
      <c r="R881" s="41">
        <v>4398.6269999999995</v>
      </c>
      <c r="S881" s="41">
        <v>4854.787</v>
      </c>
      <c r="T881" s="52">
        <v>51670.97600000001</v>
      </c>
    </row>
    <row r="882" spans="1:20" ht="15">
      <c r="A882" s="81"/>
      <c r="B882" s="158"/>
      <c r="C882" s="40"/>
      <c r="D882" s="39"/>
      <c r="E882" s="56" t="s">
        <v>69</v>
      </c>
      <c r="F882" s="93">
        <v>2</v>
      </c>
      <c r="G882" s="56" t="s">
        <v>68</v>
      </c>
      <c r="H882" s="41">
        <v>11493.851999999999</v>
      </c>
      <c r="I882" s="41">
        <v>10525.464999999998</v>
      </c>
      <c r="J882" s="41">
        <v>11418.659000000003</v>
      </c>
      <c r="K882" s="41">
        <v>10823.22</v>
      </c>
      <c r="L882" s="41">
        <v>11277.992000000004</v>
      </c>
      <c r="M882" s="41">
        <v>10990.208999999999</v>
      </c>
      <c r="N882" s="41">
        <v>11488.724</v>
      </c>
      <c r="O882" s="41">
        <v>11194.969</v>
      </c>
      <c r="P882" s="41">
        <v>10966.449000000002</v>
      </c>
      <c r="Q882" s="41">
        <v>11377.577999999998</v>
      </c>
      <c r="R882" s="41">
        <v>11251.126000000002</v>
      </c>
      <c r="S882" s="41">
        <v>11674.954000000003</v>
      </c>
      <c r="T882" s="52">
        <v>134483.19700000001</v>
      </c>
    </row>
    <row r="883" spans="1:20" ht="15">
      <c r="A883" s="81"/>
      <c r="B883" s="158"/>
      <c r="C883" s="40"/>
      <c r="D883" s="109" t="s">
        <v>459</v>
      </c>
      <c r="E883" s="97"/>
      <c r="F883" s="97"/>
      <c r="G883" s="97"/>
      <c r="H883" s="98">
        <v>15891.623</v>
      </c>
      <c r="I883" s="98">
        <v>14688.083999999999</v>
      </c>
      <c r="J883" s="98">
        <v>15700.618000000002</v>
      </c>
      <c r="K883" s="98">
        <v>15008.737</v>
      </c>
      <c r="L883" s="98">
        <v>15612.349000000004</v>
      </c>
      <c r="M883" s="98">
        <v>15027.523</v>
      </c>
      <c r="N883" s="98">
        <v>15549.966</v>
      </c>
      <c r="O883" s="98">
        <v>15318.215</v>
      </c>
      <c r="P883" s="98">
        <v>15127.995000000003</v>
      </c>
      <c r="Q883" s="98">
        <v>16049.569</v>
      </c>
      <c r="R883" s="98">
        <v>15649.753</v>
      </c>
      <c r="S883" s="98">
        <v>16529.741</v>
      </c>
      <c r="T883" s="102">
        <v>186154.173</v>
      </c>
    </row>
    <row r="884" spans="1:20" ht="15">
      <c r="A884" s="81"/>
      <c r="B884" s="158"/>
      <c r="C884" s="40"/>
      <c r="D884" s="95" t="s">
        <v>460</v>
      </c>
      <c r="E884" s="56" t="s">
        <v>67</v>
      </c>
      <c r="F884" s="95">
        <v>4</v>
      </c>
      <c r="G884" s="56" t="s">
        <v>79</v>
      </c>
      <c r="H884" s="41">
        <v>12.231</v>
      </c>
      <c r="I884" s="41">
        <v>11.702999999999998</v>
      </c>
      <c r="J884" s="41">
        <v>13.125</v>
      </c>
      <c r="K884" s="41">
        <v>14.164</v>
      </c>
      <c r="L884" s="41">
        <v>51.08500000000001</v>
      </c>
      <c r="M884" s="41">
        <v>104.82900000000001</v>
      </c>
      <c r="N884" s="41">
        <v>107.102</v>
      </c>
      <c r="O884" s="41">
        <v>92.19500000000001</v>
      </c>
      <c r="P884" s="41">
        <v>72.624</v>
      </c>
      <c r="Q884" s="41">
        <v>81.86500000000001</v>
      </c>
      <c r="R884" s="41">
        <v>82.22600000000001</v>
      </c>
      <c r="S884" s="41">
        <v>77.89099999999999</v>
      </c>
      <c r="T884" s="52">
        <v>721.04</v>
      </c>
    </row>
    <row r="885" spans="1:20" ht="15">
      <c r="A885" s="81"/>
      <c r="B885" s="158"/>
      <c r="C885" s="40"/>
      <c r="D885" s="39"/>
      <c r="E885" s="56" t="s">
        <v>69</v>
      </c>
      <c r="F885" s="93">
        <v>4</v>
      </c>
      <c r="G885" s="56" t="s">
        <v>79</v>
      </c>
      <c r="H885" s="41">
        <v>281.83399999999995</v>
      </c>
      <c r="I885" s="41">
        <v>260.05600000000004</v>
      </c>
      <c r="J885" s="41">
        <v>264.598</v>
      </c>
      <c r="K885" s="41">
        <v>274.753</v>
      </c>
      <c r="L885" s="41">
        <v>296.759</v>
      </c>
      <c r="M885" s="41">
        <v>279.87199999999996</v>
      </c>
      <c r="N885" s="41">
        <v>278.211</v>
      </c>
      <c r="O885" s="41">
        <v>251.53599999999997</v>
      </c>
      <c r="P885" s="41">
        <v>236.42300000000003</v>
      </c>
      <c r="Q885" s="41">
        <v>283.231</v>
      </c>
      <c r="R885" s="41">
        <v>280.887</v>
      </c>
      <c r="S885" s="41">
        <v>269.673</v>
      </c>
      <c r="T885" s="52">
        <v>3257.8330000000005</v>
      </c>
    </row>
    <row r="886" spans="1:20" ht="15">
      <c r="A886" s="81"/>
      <c r="B886" s="158"/>
      <c r="C886" s="40"/>
      <c r="D886" s="109" t="s">
        <v>461</v>
      </c>
      <c r="E886" s="97"/>
      <c r="F886" s="97"/>
      <c r="G886" s="97"/>
      <c r="H886" s="98">
        <v>294.06499999999994</v>
      </c>
      <c r="I886" s="98">
        <v>271.759</v>
      </c>
      <c r="J886" s="98">
        <v>277.723</v>
      </c>
      <c r="K886" s="98">
        <v>288.917</v>
      </c>
      <c r="L886" s="98">
        <v>347.84400000000005</v>
      </c>
      <c r="M886" s="98">
        <v>384.70099999999996</v>
      </c>
      <c r="N886" s="98">
        <v>385.313</v>
      </c>
      <c r="O886" s="98">
        <v>343.731</v>
      </c>
      <c r="P886" s="98">
        <v>309.047</v>
      </c>
      <c r="Q886" s="98">
        <v>365.096</v>
      </c>
      <c r="R886" s="98">
        <v>363.113</v>
      </c>
      <c r="S886" s="98">
        <v>347.56399999999996</v>
      </c>
      <c r="T886" s="102">
        <v>3978.8730000000005</v>
      </c>
    </row>
    <row r="887" spans="1:20" ht="15">
      <c r="A887" s="81"/>
      <c r="B887" s="158"/>
      <c r="C887" s="40"/>
      <c r="D887" s="95" t="s">
        <v>462</v>
      </c>
      <c r="E887" s="56" t="s">
        <v>67</v>
      </c>
      <c r="F887" s="95">
        <v>5</v>
      </c>
      <c r="G887" s="56" t="s">
        <v>72</v>
      </c>
      <c r="H887" s="41">
        <v>145.1</v>
      </c>
      <c r="I887" s="41">
        <v>129.006</v>
      </c>
      <c r="J887" s="41">
        <v>139.314</v>
      </c>
      <c r="K887" s="41">
        <v>150.454</v>
      </c>
      <c r="L887" s="41">
        <v>154.826</v>
      </c>
      <c r="M887" s="41">
        <v>148.527</v>
      </c>
      <c r="N887" s="41">
        <v>160.75699999999998</v>
      </c>
      <c r="O887" s="41">
        <v>167.06799999999998</v>
      </c>
      <c r="P887" s="41">
        <v>161.517</v>
      </c>
      <c r="Q887" s="41">
        <v>190.733</v>
      </c>
      <c r="R887" s="41">
        <v>159.214</v>
      </c>
      <c r="S887" s="41">
        <v>176.204</v>
      </c>
      <c r="T887" s="52">
        <v>1882.72</v>
      </c>
    </row>
    <row r="888" spans="1:20" ht="15">
      <c r="A888" s="81"/>
      <c r="B888" s="158"/>
      <c r="C888" s="40"/>
      <c r="D888" s="39"/>
      <c r="E888" s="56" t="s">
        <v>69</v>
      </c>
      <c r="F888" s="93">
        <v>5</v>
      </c>
      <c r="G888" s="56" t="s">
        <v>72</v>
      </c>
      <c r="H888" s="41">
        <v>453.56199999999995</v>
      </c>
      <c r="I888" s="41">
        <v>463.19999999999993</v>
      </c>
      <c r="J888" s="41">
        <v>375.71600000000007</v>
      </c>
      <c r="K888" s="41">
        <v>328.981</v>
      </c>
      <c r="L888" s="41">
        <v>320.811</v>
      </c>
      <c r="M888" s="41">
        <v>300.353</v>
      </c>
      <c r="N888" s="41">
        <v>318.11999999999995</v>
      </c>
      <c r="O888" s="41">
        <v>288.224</v>
      </c>
      <c r="P888" s="41">
        <v>298.009</v>
      </c>
      <c r="Q888" s="41">
        <v>328.932</v>
      </c>
      <c r="R888" s="41">
        <v>327.6259999999999</v>
      </c>
      <c r="S888" s="41">
        <v>364.076</v>
      </c>
      <c r="T888" s="52">
        <v>4167.610000000001</v>
      </c>
    </row>
    <row r="889" spans="1:20" ht="15">
      <c r="A889" s="81"/>
      <c r="B889" s="158"/>
      <c r="C889" s="40"/>
      <c r="D889" s="109" t="s">
        <v>463</v>
      </c>
      <c r="E889" s="97"/>
      <c r="F889" s="97"/>
      <c r="G889" s="97"/>
      <c r="H889" s="98">
        <v>598.6619999999999</v>
      </c>
      <c r="I889" s="98">
        <v>592.2059999999999</v>
      </c>
      <c r="J889" s="98">
        <v>515.0300000000001</v>
      </c>
      <c r="K889" s="98">
        <v>479.435</v>
      </c>
      <c r="L889" s="98">
        <v>475.63699999999994</v>
      </c>
      <c r="M889" s="98">
        <v>448.88</v>
      </c>
      <c r="N889" s="98">
        <v>478.87699999999995</v>
      </c>
      <c r="O889" s="98">
        <v>455.292</v>
      </c>
      <c r="P889" s="98">
        <v>459.526</v>
      </c>
      <c r="Q889" s="98">
        <v>519.665</v>
      </c>
      <c r="R889" s="98">
        <v>486.8399999999999</v>
      </c>
      <c r="S889" s="98">
        <v>540.28</v>
      </c>
      <c r="T889" s="102">
        <v>6050.330000000001</v>
      </c>
    </row>
    <row r="890" spans="1:20" ht="15">
      <c r="A890" s="81"/>
      <c r="B890" s="158"/>
      <c r="C890" s="40"/>
      <c r="D890" s="95" t="s">
        <v>464</v>
      </c>
      <c r="E890" s="56" t="s">
        <v>67</v>
      </c>
      <c r="F890" s="95">
        <v>3</v>
      </c>
      <c r="G890" s="56" t="s">
        <v>90</v>
      </c>
      <c r="H890" s="41">
        <v>2696.687000000001</v>
      </c>
      <c r="I890" s="41">
        <v>2485.1110000000003</v>
      </c>
      <c r="J890" s="41">
        <v>2702.291</v>
      </c>
      <c r="K890" s="41">
        <v>2430.1189999999997</v>
      </c>
      <c r="L890" s="41">
        <v>2358.3329999999996</v>
      </c>
      <c r="M890" s="41">
        <v>2138.723</v>
      </c>
      <c r="N890" s="41">
        <v>2259.37</v>
      </c>
      <c r="O890" s="41">
        <v>2471.7129999999997</v>
      </c>
      <c r="P890" s="41">
        <v>2435.5219999999995</v>
      </c>
      <c r="Q890" s="41">
        <v>2726.3269999999998</v>
      </c>
      <c r="R890" s="41">
        <v>2657.0269999999996</v>
      </c>
      <c r="S890" s="41">
        <v>2829.7819999999997</v>
      </c>
      <c r="T890" s="52">
        <v>30191.005</v>
      </c>
    </row>
    <row r="891" spans="1:20" ht="15">
      <c r="A891" s="81"/>
      <c r="B891" s="158"/>
      <c r="C891" s="40"/>
      <c r="D891" s="39"/>
      <c r="E891" s="56" t="s">
        <v>69</v>
      </c>
      <c r="F891" s="93">
        <v>3</v>
      </c>
      <c r="G891" s="56" t="s">
        <v>90</v>
      </c>
      <c r="H891" s="41">
        <v>241.98700000000002</v>
      </c>
      <c r="I891" s="41">
        <v>213.441</v>
      </c>
      <c r="J891" s="41">
        <v>234.99399999999997</v>
      </c>
      <c r="K891" s="41">
        <v>211.576</v>
      </c>
      <c r="L891" s="41">
        <v>208.36099999999996</v>
      </c>
      <c r="M891" s="41">
        <v>198.712</v>
      </c>
      <c r="N891" s="41">
        <v>222.73499999999999</v>
      </c>
      <c r="O891" s="41">
        <v>236.714</v>
      </c>
      <c r="P891" s="41">
        <v>249.588</v>
      </c>
      <c r="Q891" s="41">
        <v>232.438</v>
      </c>
      <c r="R891" s="41">
        <v>231.575</v>
      </c>
      <c r="S891" s="41">
        <v>249.69800000000004</v>
      </c>
      <c r="T891" s="52">
        <v>2731.8189999999995</v>
      </c>
    </row>
    <row r="892" spans="1:20" ht="15">
      <c r="A892" s="81"/>
      <c r="B892" s="158"/>
      <c r="C892" s="40"/>
      <c r="D892" s="109" t="s">
        <v>465</v>
      </c>
      <c r="E892" s="97"/>
      <c r="F892" s="97"/>
      <c r="G892" s="97"/>
      <c r="H892" s="98">
        <v>2938.674000000001</v>
      </c>
      <c r="I892" s="98">
        <v>2698.552</v>
      </c>
      <c r="J892" s="98">
        <v>2937.2850000000003</v>
      </c>
      <c r="K892" s="98">
        <v>2641.6949999999997</v>
      </c>
      <c r="L892" s="98">
        <v>2566.6939999999995</v>
      </c>
      <c r="M892" s="98">
        <v>2337.435</v>
      </c>
      <c r="N892" s="98">
        <v>2482.105</v>
      </c>
      <c r="O892" s="98">
        <v>2708.4269999999997</v>
      </c>
      <c r="P892" s="98">
        <v>2685.1099999999997</v>
      </c>
      <c r="Q892" s="98">
        <v>2958.765</v>
      </c>
      <c r="R892" s="98">
        <v>2888.6019999999994</v>
      </c>
      <c r="S892" s="98">
        <v>3079.4799999999996</v>
      </c>
      <c r="T892" s="102">
        <v>32922.824</v>
      </c>
    </row>
    <row r="893" spans="1:20" ht="15">
      <c r="A893" s="81"/>
      <c r="B893" s="159"/>
      <c r="C893" s="106" t="s">
        <v>77</v>
      </c>
      <c r="D893" s="107"/>
      <c r="E893" s="107"/>
      <c r="F893" s="107"/>
      <c r="G893" s="107"/>
      <c r="H893" s="108">
        <v>28781.685</v>
      </c>
      <c r="I893" s="108">
        <v>26437.245000000003</v>
      </c>
      <c r="J893" s="108">
        <v>27945.213000000003</v>
      </c>
      <c r="K893" s="108">
        <v>26327.281</v>
      </c>
      <c r="L893" s="108">
        <v>27512.921000000006</v>
      </c>
      <c r="M893" s="108">
        <v>26711.689</v>
      </c>
      <c r="N893" s="108">
        <v>28541.971999999998</v>
      </c>
      <c r="O893" s="108">
        <v>27684.464999999997</v>
      </c>
      <c r="P893" s="108">
        <v>26358.108999999997</v>
      </c>
      <c r="Q893" s="108">
        <v>28480.197</v>
      </c>
      <c r="R893" s="108">
        <v>28153.899</v>
      </c>
      <c r="S893" s="108">
        <v>29445.258</v>
      </c>
      <c r="T893" s="110">
        <v>332379.93399999995</v>
      </c>
    </row>
    <row r="894" spans="1:20" ht="15">
      <c r="A894" s="80"/>
      <c r="B894" s="160" t="s">
        <v>525</v>
      </c>
      <c r="C894" s="36"/>
      <c r="D894" s="36"/>
      <c r="E894" s="36"/>
      <c r="F894" s="36"/>
      <c r="G894" s="36"/>
      <c r="H894" s="37">
        <v>28781.685</v>
      </c>
      <c r="I894" s="37">
        <v>26437.245000000003</v>
      </c>
      <c r="J894" s="37">
        <v>27945.213000000003</v>
      </c>
      <c r="K894" s="37">
        <v>26327.281</v>
      </c>
      <c r="L894" s="37">
        <v>27512.921000000006</v>
      </c>
      <c r="M894" s="37">
        <v>26711.689</v>
      </c>
      <c r="N894" s="37">
        <v>28541.971999999998</v>
      </c>
      <c r="O894" s="37">
        <v>27684.464999999997</v>
      </c>
      <c r="P894" s="37">
        <v>26358.108999999997</v>
      </c>
      <c r="Q894" s="37">
        <v>28480.197</v>
      </c>
      <c r="R894" s="37">
        <v>28153.899</v>
      </c>
      <c r="S894" s="37">
        <v>29445.258</v>
      </c>
      <c r="T894" s="51">
        <v>332379.93399999995</v>
      </c>
    </row>
    <row r="895" spans="1:20" ht="15">
      <c r="A895" s="94">
        <v>14</v>
      </c>
      <c r="B895" s="161" t="s">
        <v>589</v>
      </c>
      <c r="C895" s="56" t="s">
        <v>2</v>
      </c>
      <c r="D895" s="95" t="s">
        <v>466</v>
      </c>
      <c r="E895" s="56" t="s">
        <v>67</v>
      </c>
      <c r="F895" s="95">
        <v>2</v>
      </c>
      <c r="G895" s="56" t="s">
        <v>68</v>
      </c>
      <c r="H895" s="41">
        <v>2116.596</v>
      </c>
      <c r="I895" s="41">
        <v>2167.2799999999997</v>
      </c>
      <c r="J895" s="41">
        <v>1899.495</v>
      </c>
      <c r="K895" s="41">
        <v>2130.5170000000003</v>
      </c>
      <c r="L895" s="41">
        <v>2115.111</v>
      </c>
      <c r="M895" s="41">
        <v>2115.233</v>
      </c>
      <c r="N895" s="41">
        <v>1941.399</v>
      </c>
      <c r="O895" s="41">
        <v>2014.252</v>
      </c>
      <c r="P895" s="41">
        <v>2166.691</v>
      </c>
      <c r="Q895" s="41">
        <v>2146.2580000000003</v>
      </c>
      <c r="R895" s="41">
        <v>2199.014</v>
      </c>
      <c r="S895" s="41">
        <v>2305.437</v>
      </c>
      <c r="T895" s="52">
        <v>25317.282999999996</v>
      </c>
    </row>
    <row r="896" spans="1:20" ht="15">
      <c r="A896" s="81"/>
      <c r="B896" s="158"/>
      <c r="C896" s="40"/>
      <c r="D896" s="39"/>
      <c r="E896" s="56" t="s">
        <v>69</v>
      </c>
      <c r="F896" s="93">
        <v>2</v>
      </c>
      <c r="G896" s="56" t="s">
        <v>68</v>
      </c>
      <c r="H896" s="41">
        <v>3983.891</v>
      </c>
      <c r="I896" s="41">
        <v>3767.220999999999</v>
      </c>
      <c r="J896" s="41">
        <v>3693.4590000000003</v>
      </c>
      <c r="K896" s="41">
        <v>3835.7859999999996</v>
      </c>
      <c r="L896" s="41">
        <v>3697.559</v>
      </c>
      <c r="M896" s="41">
        <v>3700.328000000001</v>
      </c>
      <c r="N896" s="41">
        <v>3758.8729999999996</v>
      </c>
      <c r="O896" s="41">
        <v>3413.2389999999996</v>
      </c>
      <c r="P896" s="41">
        <v>3862.2509999999993</v>
      </c>
      <c r="Q896" s="41">
        <v>3718.635</v>
      </c>
      <c r="R896" s="41">
        <v>3795.0389999999998</v>
      </c>
      <c r="S896" s="41">
        <v>3709.745000000001</v>
      </c>
      <c r="T896" s="52">
        <v>44936.026</v>
      </c>
    </row>
    <row r="897" spans="1:20" ht="15">
      <c r="A897" s="81"/>
      <c r="B897" s="158"/>
      <c r="C897" s="40"/>
      <c r="D897" s="109" t="s">
        <v>467</v>
      </c>
      <c r="E897" s="97"/>
      <c r="F897" s="97"/>
      <c r="G897" s="97"/>
      <c r="H897" s="98">
        <v>6100.487</v>
      </c>
      <c r="I897" s="98">
        <v>5934.500999999998</v>
      </c>
      <c r="J897" s="98">
        <v>5592.954</v>
      </c>
      <c r="K897" s="98">
        <v>5966.303</v>
      </c>
      <c r="L897" s="98">
        <v>5812.67</v>
      </c>
      <c r="M897" s="98">
        <v>5815.5610000000015</v>
      </c>
      <c r="N897" s="98">
        <v>5700.271999999999</v>
      </c>
      <c r="O897" s="98">
        <v>5427.491</v>
      </c>
      <c r="P897" s="98">
        <v>6028.941999999999</v>
      </c>
      <c r="Q897" s="98">
        <v>5864.893</v>
      </c>
      <c r="R897" s="98">
        <v>5994.053</v>
      </c>
      <c r="S897" s="98">
        <v>6015.182000000001</v>
      </c>
      <c r="T897" s="102">
        <v>70253.309</v>
      </c>
    </row>
    <row r="898" spans="1:20" ht="15">
      <c r="A898" s="81"/>
      <c r="B898" s="158"/>
      <c r="C898" s="40"/>
      <c r="D898" s="95" t="s">
        <v>468</v>
      </c>
      <c r="E898" s="56" t="s">
        <v>67</v>
      </c>
      <c r="F898" s="95">
        <v>4</v>
      </c>
      <c r="G898" s="56" t="s">
        <v>79</v>
      </c>
      <c r="H898" s="41">
        <v>119.79599999999999</v>
      </c>
      <c r="I898" s="41">
        <v>125.131</v>
      </c>
      <c r="J898" s="41">
        <v>103.291</v>
      </c>
      <c r="K898" s="41">
        <v>118.20400000000001</v>
      </c>
      <c r="L898" s="41">
        <v>110.523</v>
      </c>
      <c r="M898" s="41">
        <v>113.66099999999999</v>
      </c>
      <c r="N898" s="41">
        <v>108.898</v>
      </c>
      <c r="O898" s="41">
        <v>122.675</v>
      </c>
      <c r="P898" s="41">
        <v>123.688</v>
      </c>
      <c r="Q898" s="41">
        <v>120.26800000000001</v>
      </c>
      <c r="R898" s="41">
        <v>126.699</v>
      </c>
      <c r="S898" s="41">
        <v>121.129</v>
      </c>
      <c r="T898" s="52">
        <v>1413.963</v>
      </c>
    </row>
    <row r="899" spans="1:20" ht="15">
      <c r="A899" s="81"/>
      <c r="B899" s="158"/>
      <c r="C899" s="40"/>
      <c r="D899" s="39"/>
      <c r="E899" s="56" t="s">
        <v>69</v>
      </c>
      <c r="F899" s="93">
        <v>4</v>
      </c>
      <c r="G899" s="56" t="s">
        <v>79</v>
      </c>
      <c r="H899" s="41">
        <v>567.376</v>
      </c>
      <c r="I899" s="41">
        <v>614.675</v>
      </c>
      <c r="J899" s="41">
        <v>578.9540000000001</v>
      </c>
      <c r="K899" s="41">
        <v>640.613</v>
      </c>
      <c r="L899" s="41">
        <v>580.4090000000001</v>
      </c>
      <c r="M899" s="41">
        <v>591.913</v>
      </c>
      <c r="N899" s="41">
        <v>542.968</v>
      </c>
      <c r="O899" s="41">
        <v>570.1579999999999</v>
      </c>
      <c r="P899" s="41">
        <v>591.109</v>
      </c>
      <c r="Q899" s="41">
        <v>527.4970000000001</v>
      </c>
      <c r="R899" s="41">
        <v>603.686</v>
      </c>
      <c r="S899" s="41">
        <v>559.865</v>
      </c>
      <c r="T899" s="52">
        <v>6969.223000000001</v>
      </c>
    </row>
    <row r="900" spans="1:20" ht="15">
      <c r="A900" s="81"/>
      <c r="B900" s="158"/>
      <c r="C900" s="40"/>
      <c r="D900" s="109" t="s">
        <v>469</v>
      </c>
      <c r="E900" s="97"/>
      <c r="F900" s="97"/>
      <c r="G900" s="97"/>
      <c r="H900" s="98">
        <v>687.172</v>
      </c>
      <c r="I900" s="98">
        <v>739.8059999999999</v>
      </c>
      <c r="J900" s="98">
        <v>682.2450000000001</v>
      </c>
      <c r="K900" s="98">
        <v>758.817</v>
      </c>
      <c r="L900" s="98">
        <v>690.9320000000001</v>
      </c>
      <c r="M900" s="98">
        <v>705.574</v>
      </c>
      <c r="N900" s="98">
        <v>651.866</v>
      </c>
      <c r="O900" s="98">
        <v>692.8329999999999</v>
      </c>
      <c r="P900" s="98">
        <v>714.797</v>
      </c>
      <c r="Q900" s="98">
        <v>647.7650000000001</v>
      </c>
      <c r="R900" s="98">
        <v>730.385</v>
      </c>
      <c r="S900" s="98">
        <v>680.994</v>
      </c>
      <c r="T900" s="102">
        <v>8383.186000000002</v>
      </c>
    </row>
    <row r="901" spans="1:20" ht="15">
      <c r="A901" s="81"/>
      <c r="B901" s="159"/>
      <c r="C901" s="106" t="s">
        <v>77</v>
      </c>
      <c r="D901" s="107"/>
      <c r="E901" s="107"/>
      <c r="F901" s="107"/>
      <c r="G901" s="107"/>
      <c r="H901" s="108">
        <v>6787.659000000001</v>
      </c>
      <c r="I901" s="108">
        <v>6674.306999999999</v>
      </c>
      <c r="J901" s="108">
        <v>6275.199</v>
      </c>
      <c r="K901" s="108">
        <v>6725.12</v>
      </c>
      <c r="L901" s="108">
        <v>6503.602000000001</v>
      </c>
      <c r="M901" s="108">
        <v>6521.135000000002</v>
      </c>
      <c r="N901" s="108">
        <v>6352.137999999999</v>
      </c>
      <c r="O901" s="108">
        <v>6120.3240000000005</v>
      </c>
      <c r="P901" s="108">
        <v>6743.739</v>
      </c>
      <c r="Q901" s="108">
        <v>6512.658</v>
      </c>
      <c r="R901" s="108">
        <v>6724.437999999999</v>
      </c>
      <c r="S901" s="108">
        <v>6696.176</v>
      </c>
      <c r="T901" s="110">
        <v>78636.495</v>
      </c>
    </row>
    <row r="902" spans="1:20" ht="15">
      <c r="A902" s="80"/>
      <c r="B902" s="160" t="s">
        <v>608</v>
      </c>
      <c r="C902" s="36"/>
      <c r="D902" s="36"/>
      <c r="E902" s="36"/>
      <c r="F902" s="36"/>
      <c r="G902" s="36"/>
      <c r="H902" s="37">
        <v>6787.659000000001</v>
      </c>
      <c r="I902" s="37">
        <v>6674.306999999999</v>
      </c>
      <c r="J902" s="37">
        <v>6275.199</v>
      </c>
      <c r="K902" s="37">
        <v>6725.12</v>
      </c>
      <c r="L902" s="37">
        <v>6503.602000000001</v>
      </c>
      <c r="M902" s="37">
        <v>6521.135000000002</v>
      </c>
      <c r="N902" s="37">
        <v>6352.137999999999</v>
      </c>
      <c r="O902" s="37">
        <v>6120.3240000000005</v>
      </c>
      <c r="P902" s="37">
        <v>6743.739</v>
      </c>
      <c r="Q902" s="37">
        <v>6512.658</v>
      </c>
      <c r="R902" s="37">
        <v>6724.437999999999</v>
      </c>
      <c r="S902" s="37">
        <v>6696.176</v>
      </c>
      <c r="T902" s="51">
        <v>78636.495</v>
      </c>
    </row>
    <row r="903" spans="1:20" ht="15">
      <c r="A903" s="153">
        <v>15</v>
      </c>
      <c r="B903" s="162" t="s">
        <v>839</v>
      </c>
      <c r="C903" s="40" t="s">
        <v>553</v>
      </c>
      <c r="D903" s="147" t="s">
        <v>840</v>
      </c>
      <c r="E903" s="40" t="s">
        <v>67</v>
      </c>
      <c r="F903" s="42">
        <v>3</v>
      </c>
      <c r="G903" s="56" t="s">
        <v>90</v>
      </c>
      <c r="H903" s="41">
        <v>6.075222298768781</v>
      </c>
      <c r="I903" s="41">
        <v>5.993736224847001</v>
      </c>
      <c r="J903" s="41">
        <v>6.170304881851651</v>
      </c>
      <c r="K903" s="41">
        <v>6.523510582225026</v>
      </c>
      <c r="L903" s="41">
        <v>7.612725556002539</v>
      </c>
      <c r="M903" s="41">
        <v>7.587275164912109</v>
      </c>
      <c r="N903" s="41">
        <v>7.31241300754179</v>
      </c>
      <c r="O903" s="41">
        <v>7.297979965166139</v>
      </c>
      <c r="P903" s="41">
        <v>7.444625341003155</v>
      </c>
      <c r="Q903" s="41">
        <v>7.799866536393427</v>
      </c>
      <c r="R903" s="41">
        <v>7.601385916348898</v>
      </c>
      <c r="S903" s="41">
        <v>7.636168824939478</v>
      </c>
      <c r="T903" s="52">
        <v>85.0552143</v>
      </c>
    </row>
    <row r="904" spans="1:20" ht="15">
      <c r="A904" s="43"/>
      <c r="B904" s="163"/>
      <c r="C904" s="40"/>
      <c r="D904" s="148"/>
      <c r="E904" s="40" t="s">
        <v>69</v>
      </c>
      <c r="F904" s="39">
        <v>3</v>
      </c>
      <c r="G904" s="56" t="s">
        <v>90</v>
      </c>
      <c r="H904" s="41">
        <v>115.42922367660682</v>
      </c>
      <c r="I904" s="41">
        <v>113.88098827209299</v>
      </c>
      <c r="J904" s="41">
        <v>117.23579275518136</v>
      </c>
      <c r="K904" s="41">
        <v>123.9467010622755</v>
      </c>
      <c r="L904" s="41">
        <v>144.64178556404823</v>
      </c>
      <c r="M904" s="41">
        <v>144.15822813333006</v>
      </c>
      <c r="N904" s="41">
        <v>138.93584714329398</v>
      </c>
      <c r="O904" s="41">
        <v>138.6616193381566</v>
      </c>
      <c r="P904" s="41">
        <v>141.44788147905993</v>
      </c>
      <c r="Q904" s="41">
        <v>148.1974641914751</v>
      </c>
      <c r="R904" s="41">
        <v>144.42633241062904</v>
      </c>
      <c r="S904" s="41">
        <v>145.08720767385006</v>
      </c>
      <c r="T904" s="52">
        <v>1616.0490717</v>
      </c>
    </row>
    <row r="905" spans="1:20" ht="15">
      <c r="A905" s="43"/>
      <c r="B905" s="163"/>
      <c r="C905" s="40"/>
      <c r="D905" s="149" t="s">
        <v>841</v>
      </c>
      <c r="E905" s="150"/>
      <c r="F905" s="150"/>
      <c r="G905" s="150"/>
      <c r="H905" s="57">
        <v>121.5044459753756</v>
      </c>
      <c r="I905" s="57">
        <v>119.87472449693999</v>
      </c>
      <c r="J905" s="57">
        <v>123.40609763703301</v>
      </c>
      <c r="K905" s="57">
        <v>130.47021164450052</v>
      </c>
      <c r="L905" s="57">
        <v>152.25451112005078</v>
      </c>
      <c r="M905" s="57">
        <v>151.74550329824217</v>
      </c>
      <c r="N905" s="57">
        <v>146.24826015083576</v>
      </c>
      <c r="O905" s="57">
        <v>145.95959930332276</v>
      </c>
      <c r="P905" s="57">
        <v>148.8925068200631</v>
      </c>
      <c r="Q905" s="57">
        <v>155.99733072786853</v>
      </c>
      <c r="R905" s="57">
        <v>152.02771832697795</v>
      </c>
      <c r="S905" s="57">
        <v>152.72337649878955</v>
      </c>
      <c r="T905" s="61">
        <v>1701.104286</v>
      </c>
    </row>
    <row r="906" spans="1:20" ht="15">
      <c r="A906" s="43"/>
      <c r="B906" s="164"/>
      <c r="C906" s="56" t="s">
        <v>554</v>
      </c>
      <c r="D906" s="151"/>
      <c r="E906" s="56"/>
      <c r="F906" s="56"/>
      <c r="G906" s="56"/>
      <c r="H906" s="41">
        <v>121.5044459753756</v>
      </c>
      <c r="I906" s="41">
        <v>119.87472449693999</v>
      </c>
      <c r="J906" s="41">
        <v>123.40609763703301</v>
      </c>
      <c r="K906" s="41">
        <v>130.47021164450052</v>
      </c>
      <c r="L906" s="41">
        <v>152.25451112005078</v>
      </c>
      <c r="M906" s="41">
        <v>151.74550329824217</v>
      </c>
      <c r="N906" s="41">
        <v>146.24826015083576</v>
      </c>
      <c r="O906" s="41">
        <v>145.95959930332276</v>
      </c>
      <c r="P906" s="41">
        <v>148.8925068200631</v>
      </c>
      <c r="Q906" s="41">
        <v>155.99733072786853</v>
      </c>
      <c r="R906" s="41">
        <v>152.02771832697795</v>
      </c>
      <c r="S906" s="41">
        <v>152.72337649878955</v>
      </c>
      <c r="T906" s="52">
        <v>1701.104286</v>
      </c>
    </row>
    <row r="907" spans="1:20" ht="15">
      <c r="A907" s="34"/>
      <c r="B907" s="165" t="s">
        <v>607</v>
      </c>
      <c r="C907" s="58"/>
      <c r="D907" s="152"/>
      <c r="E907" s="58"/>
      <c r="F907" s="58"/>
      <c r="G907" s="58"/>
      <c r="H907" s="37">
        <v>121.5044459753756</v>
      </c>
      <c r="I907" s="37">
        <v>119.87472449693999</v>
      </c>
      <c r="J907" s="37">
        <v>123.40609763703301</v>
      </c>
      <c r="K907" s="37">
        <v>130.47021164450052</v>
      </c>
      <c r="L907" s="37">
        <v>152.25451112005078</v>
      </c>
      <c r="M907" s="37">
        <v>151.74550329824217</v>
      </c>
      <c r="N907" s="37">
        <v>146.24826015083576</v>
      </c>
      <c r="O907" s="37">
        <v>145.95959930332276</v>
      </c>
      <c r="P907" s="37">
        <v>148.8925068200631</v>
      </c>
      <c r="Q907" s="37">
        <v>155.99733072786853</v>
      </c>
      <c r="R907" s="37">
        <v>152.02771832697795</v>
      </c>
      <c r="S907" s="37">
        <v>152.72337649878955</v>
      </c>
      <c r="T907" s="51">
        <v>1701.104286</v>
      </c>
    </row>
    <row r="908" spans="1:20" ht="15">
      <c r="A908" s="94">
        <v>16</v>
      </c>
      <c r="B908" s="161" t="s">
        <v>601</v>
      </c>
      <c r="C908" s="56" t="s">
        <v>553</v>
      </c>
      <c r="D908" s="95" t="s">
        <v>603</v>
      </c>
      <c r="E908" s="56" t="s">
        <v>67</v>
      </c>
      <c r="F908" s="95">
        <v>3</v>
      </c>
      <c r="G908" s="56" t="s">
        <v>90</v>
      </c>
      <c r="H908" s="41">
        <v>84.821</v>
      </c>
      <c r="I908" s="41">
        <v>93.954</v>
      </c>
      <c r="J908" s="41">
        <v>108.6</v>
      </c>
      <c r="K908" s="41">
        <v>45.181</v>
      </c>
      <c r="L908" s="41">
        <v>32.425</v>
      </c>
      <c r="M908" s="41">
        <v>104.561</v>
      </c>
      <c r="N908" s="41">
        <v>15.698</v>
      </c>
      <c r="O908" s="41">
        <v>29.986</v>
      </c>
      <c r="P908" s="41"/>
      <c r="Q908" s="41"/>
      <c r="R908" s="41"/>
      <c r="S908" s="41"/>
      <c r="T908" s="52">
        <v>515.226</v>
      </c>
    </row>
    <row r="909" spans="1:20" ht="15">
      <c r="A909" s="81"/>
      <c r="B909" s="158"/>
      <c r="C909" s="40"/>
      <c r="D909" s="39"/>
      <c r="E909" s="56" t="s">
        <v>69</v>
      </c>
      <c r="F909" s="93">
        <v>3</v>
      </c>
      <c r="G909" s="56" t="s">
        <v>90</v>
      </c>
      <c r="H909" s="41">
        <v>243.713</v>
      </c>
      <c r="I909" s="41">
        <v>302.571</v>
      </c>
      <c r="J909" s="41">
        <v>272.8</v>
      </c>
      <c r="K909" s="41">
        <v>308.14</v>
      </c>
      <c r="L909" s="41">
        <v>301.078</v>
      </c>
      <c r="M909" s="41">
        <v>326.277</v>
      </c>
      <c r="N909" s="41">
        <v>328.55699999999996</v>
      </c>
      <c r="O909" s="41">
        <v>288.455</v>
      </c>
      <c r="P909" s="41">
        <v>356.36199999999997</v>
      </c>
      <c r="Q909" s="41">
        <v>267.16900000000004</v>
      </c>
      <c r="R909" s="41">
        <v>306.897</v>
      </c>
      <c r="S909" s="41">
        <v>276.805</v>
      </c>
      <c r="T909" s="52">
        <v>3578.8239999999996</v>
      </c>
    </row>
    <row r="910" spans="1:20" ht="15">
      <c r="A910" s="81"/>
      <c r="B910" s="158"/>
      <c r="C910" s="40"/>
      <c r="D910" s="109" t="s">
        <v>604</v>
      </c>
      <c r="E910" s="97"/>
      <c r="F910" s="97"/>
      <c r="G910" s="97"/>
      <c r="H910" s="98">
        <v>328.534</v>
      </c>
      <c r="I910" s="98">
        <v>396.52500000000003</v>
      </c>
      <c r="J910" s="98">
        <v>381.4</v>
      </c>
      <c r="K910" s="98">
        <v>353.32099999999997</v>
      </c>
      <c r="L910" s="98">
        <v>333.503</v>
      </c>
      <c r="M910" s="98">
        <v>430.83799999999997</v>
      </c>
      <c r="N910" s="98">
        <v>344.25499999999994</v>
      </c>
      <c r="O910" s="98">
        <v>318.441</v>
      </c>
      <c r="P910" s="98">
        <v>356.36199999999997</v>
      </c>
      <c r="Q910" s="98">
        <v>267.16900000000004</v>
      </c>
      <c r="R910" s="98">
        <v>306.897</v>
      </c>
      <c r="S910" s="98">
        <v>276.805</v>
      </c>
      <c r="T910" s="102">
        <v>4094.0499999999997</v>
      </c>
    </row>
    <row r="911" spans="1:20" ht="15">
      <c r="A911" s="81"/>
      <c r="B911" s="159"/>
      <c r="C911" s="106" t="s">
        <v>554</v>
      </c>
      <c r="D911" s="107"/>
      <c r="E911" s="107"/>
      <c r="F911" s="107"/>
      <c r="G911" s="107"/>
      <c r="H911" s="108">
        <v>328.534</v>
      </c>
      <c r="I911" s="108">
        <v>396.52500000000003</v>
      </c>
      <c r="J911" s="108">
        <v>381.4</v>
      </c>
      <c r="K911" s="108">
        <v>353.32099999999997</v>
      </c>
      <c r="L911" s="108">
        <v>333.503</v>
      </c>
      <c r="M911" s="108">
        <v>430.83799999999997</v>
      </c>
      <c r="N911" s="108">
        <v>344.25499999999994</v>
      </c>
      <c r="O911" s="108">
        <v>318.441</v>
      </c>
      <c r="P911" s="108">
        <v>356.36199999999997</v>
      </c>
      <c r="Q911" s="108">
        <v>267.16900000000004</v>
      </c>
      <c r="R911" s="108">
        <v>306.897</v>
      </c>
      <c r="S911" s="108">
        <v>276.805</v>
      </c>
      <c r="T911" s="110">
        <v>4094.0499999999997</v>
      </c>
    </row>
    <row r="912" spans="1:20" ht="15">
      <c r="A912" s="80"/>
      <c r="B912" s="160" t="s">
        <v>606</v>
      </c>
      <c r="C912" s="36"/>
      <c r="D912" s="36"/>
      <c r="E912" s="36"/>
      <c r="F912" s="36"/>
      <c r="G912" s="36"/>
      <c r="H912" s="37">
        <v>328.534</v>
      </c>
      <c r="I912" s="37">
        <v>396.52500000000003</v>
      </c>
      <c r="J912" s="37">
        <v>381.4</v>
      </c>
      <c r="K912" s="37">
        <v>353.32099999999997</v>
      </c>
      <c r="L912" s="37">
        <v>333.503</v>
      </c>
      <c r="M912" s="37">
        <v>430.83799999999997</v>
      </c>
      <c r="N912" s="37">
        <v>344.25499999999994</v>
      </c>
      <c r="O912" s="37">
        <v>318.441</v>
      </c>
      <c r="P912" s="37">
        <v>356.36199999999997</v>
      </c>
      <c r="Q912" s="37">
        <v>267.16900000000004</v>
      </c>
      <c r="R912" s="37">
        <v>306.897</v>
      </c>
      <c r="S912" s="37">
        <v>276.805</v>
      </c>
      <c r="T912" s="51">
        <v>4094.0499999999997</v>
      </c>
    </row>
    <row r="913" spans="1:20" ht="15">
      <c r="A913" s="94">
        <v>17</v>
      </c>
      <c r="B913" s="161" t="s">
        <v>593</v>
      </c>
      <c r="C913" s="56" t="s">
        <v>2</v>
      </c>
      <c r="D913" s="95" t="s">
        <v>470</v>
      </c>
      <c r="E913" s="56" t="s">
        <v>67</v>
      </c>
      <c r="F913" s="95">
        <v>3</v>
      </c>
      <c r="G913" s="56" t="s">
        <v>90</v>
      </c>
      <c r="H913" s="41">
        <v>259.67</v>
      </c>
      <c r="I913" s="41">
        <v>242.91</v>
      </c>
      <c r="J913" s="41">
        <v>197.15</v>
      </c>
      <c r="K913" s="41">
        <v>200.481</v>
      </c>
      <c r="L913" s="41">
        <v>260.068</v>
      </c>
      <c r="M913" s="41">
        <v>82.5</v>
      </c>
      <c r="N913" s="41">
        <v>316.14000000000004</v>
      </c>
      <c r="O913" s="41">
        <v>324.55</v>
      </c>
      <c r="P913" s="41">
        <v>546.53</v>
      </c>
      <c r="Q913" s="41">
        <v>363.03</v>
      </c>
      <c r="R913" s="41">
        <v>351.817</v>
      </c>
      <c r="S913" s="41">
        <v>436.01000000000005</v>
      </c>
      <c r="T913" s="52">
        <v>3580.8559999999998</v>
      </c>
    </row>
    <row r="914" spans="1:20" ht="15">
      <c r="A914" s="81"/>
      <c r="B914" s="158"/>
      <c r="C914" s="40"/>
      <c r="D914" s="39"/>
      <c r="E914" s="56" t="s">
        <v>69</v>
      </c>
      <c r="F914" s="93">
        <v>3</v>
      </c>
      <c r="G914" s="56" t="s">
        <v>90</v>
      </c>
      <c r="H914" s="41">
        <v>666.6999999999999</v>
      </c>
      <c r="I914" s="41">
        <v>589.9899999999999</v>
      </c>
      <c r="J914" s="41">
        <v>582.46</v>
      </c>
      <c r="K914" s="41">
        <v>658.16</v>
      </c>
      <c r="L914" s="41">
        <v>632.9</v>
      </c>
      <c r="M914" s="41">
        <v>552.9</v>
      </c>
      <c r="N914" s="41">
        <v>595.4200000000001</v>
      </c>
      <c r="O914" s="41">
        <v>590.7700000000001</v>
      </c>
      <c r="P914" s="41">
        <v>548.56</v>
      </c>
      <c r="Q914" s="41">
        <v>586.32</v>
      </c>
      <c r="R914" s="41">
        <v>568.14</v>
      </c>
      <c r="S914" s="41">
        <v>584.0699999999999</v>
      </c>
      <c r="T914" s="52">
        <v>7156.39</v>
      </c>
    </row>
    <row r="915" spans="1:20" ht="15">
      <c r="A915" s="81"/>
      <c r="B915" s="158"/>
      <c r="C915" s="40"/>
      <c r="D915" s="109" t="s">
        <v>471</v>
      </c>
      <c r="E915" s="97"/>
      <c r="F915" s="97"/>
      <c r="G915" s="97"/>
      <c r="H915" s="98">
        <v>926.3699999999999</v>
      </c>
      <c r="I915" s="98">
        <v>832.8999999999999</v>
      </c>
      <c r="J915" s="98">
        <v>779.61</v>
      </c>
      <c r="K915" s="98">
        <v>858.641</v>
      </c>
      <c r="L915" s="98">
        <v>892.968</v>
      </c>
      <c r="M915" s="98">
        <v>635.4</v>
      </c>
      <c r="N915" s="98">
        <v>911.5600000000002</v>
      </c>
      <c r="O915" s="98">
        <v>915.3200000000002</v>
      </c>
      <c r="P915" s="98">
        <v>1095.09</v>
      </c>
      <c r="Q915" s="98">
        <v>949.35</v>
      </c>
      <c r="R915" s="98">
        <v>919.957</v>
      </c>
      <c r="S915" s="98">
        <v>1020.0799999999999</v>
      </c>
      <c r="T915" s="102">
        <v>10737.246</v>
      </c>
    </row>
    <row r="916" spans="1:20" ht="15">
      <c r="A916" s="81"/>
      <c r="B916" s="159"/>
      <c r="C916" s="106" t="s">
        <v>77</v>
      </c>
      <c r="D916" s="107"/>
      <c r="E916" s="107"/>
      <c r="F916" s="107"/>
      <c r="G916" s="107"/>
      <c r="H916" s="108">
        <v>926.3699999999999</v>
      </c>
      <c r="I916" s="108">
        <v>832.8999999999999</v>
      </c>
      <c r="J916" s="108">
        <v>779.61</v>
      </c>
      <c r="K916" s="108">
        <v>858.641</v>
      </c>
      <c r="L916" s="108">
        <v>892.968</v>
      </c>
      <c r="M916" s="108">
        <v>635.4</v>
      </c>
      <c r="N916" s="108">
        <v>911.5600000000002</v>
      </c>
      <c r="O916" s="108">
        <v>915.3200000000002</v>
      </c>
      <c r="P916" s="108">
        <v>1095.09</v>
      </c>
      <c r="Q916" s="108">
        <v>949.35</v>
      </c>
      <c r="R916" s="108">
        <v>919.957</v>
      </c>
      <c r="S916" s="108">
        <v>1020.0799999999999</v>
      </c>
      <c r="T916" s="110">
        <v>10737.246</v>
      </c>
    </row>
    <row r="917" spans="1:20" ht="15">
      <c r="A917" s="80"/>
      <c r="B917" s="160" t="s">
        <v>546</v>
      </c>
      <c r="C917" s="36"/>
      <c r="D917" s="36"/>
      <c r="E917" s="36"/>
      <c r="F917" s="36"/>
      <c r="G917" s="36"/>
      <c r="H917" s="37">
        <v>926.3699999999999</v>
      </c>
      <c r="I917" s="37">
        <v>832.8999999999999</v>
      </c>
      <c r="J917" s="37">
        <v>779.61</v>
      </c>
      <c r="K917" s="37">
        <v>858.641</v>
      </c>
      <c r="L917" s="37">
        <v>892.968</v>
      </c>
      <c r="M917" s="37">
        <v>635.4</v>
      </c>
      <c r="N917" s="37">
        <v>911.5600000000002</v>
      </c>
      <c r="O917" s="37">
        <v>915.3200000000002</v>
      </c>
      <c r="P917" s="37">
        <v>1095.09</v>
      </c>
      <c r="Q917" s="37">
        <v>949.35</v>
      </c>
      <c r="R917" s="37">
        <v>919.957</v>
      </c>
      <c r="S917" s="37">
        <v>1020.0799999999999</v>
      </c>
      <c r="T917" s="51">
        <v>10737.246</v>
      </c>
    </row>
    <row r="918" spans="1:20" ht="15">
      <c r="A918" s="94">
        <v>18</v>
      </c>
      <c r="B918" s="162" t="s">
        <v>590</v>
      </c>
      <c r="C918" s="56" t="s">
        <v>553</v>
      </c>
      <c r="D918" s="96" t="s">
        <v>591</v>
      </c>
      <c r="E918" s="56" t="s">
        <v>69</v>
      </c>
      <c r="F918" s="96">
        <v>3</v>
      </c>
      <c r="G918" s="56" t="s">
        <v>90</v>
      </c>
      <c r="H918" s="41">
        <v>53.943</v>
      </c>
      <c r="I918" s="41">
        <v>47.251999999999995</v>
      </c>
      <c r="J918" s="41">
        <v>57.78500000000001</v>
      </c>
      <c r="K918" s="41">
        <v>62.777</v>
      </c>
      <c r="L918" s="41">
        <v>55.225</v>
      </c>
      <c r="M918" s="41">
        <v>58.309</v>
      </c>
      <c r="N918" s="41">
        <v>57.73799999999999</v>
      </c>
      <c r="O918" s="41">
        <v>60.99400000000001</v>
      </c>
      <c r="P918" s="41">
        <v>54.413</v>
      </c>
      <c r="Q918" s="41">
        <v>55.701000000000015</v>
      </c>
      <c r="R918" s="41">
        <v>62.539</v>
      </c>
      <c r="S918" s="41">
        <v>56.392999999999994</v>
      </c>
      <c r="T918" s="52">
        <v>683.0690000000001</v>
      </c>
    </row>
    <row r="919" spans="1:20" ht="15">
      <c r="A919" s="81"/>
      <c r="B919" s="163"/>
      <c r="C919" s="40"/>
      <c r="D919" s="109" t="s">
        <v>592</v>
      </c>
      <c r="E919" s="97"/>
      <c r="F919" s="97"/>
      <c r="G919" s="97"/>
      <c r="H919" s="98">
        <v>53.943</v>
      </c>
      <c r="I919" s="98">
        <v>47.251999999999995</v>
      </c>
      <c r="J919" s="98">
        <v>57.78500000000001</v>
      </c>
      <c r="K919" s="98">
        <v>62.777</v>
      </c>
      <c r="L919" s="98">
        <v>55.225</v>
      </c>
      <c r="M919" s="98">
        <v>58.309</v>
      </c>
      <c r="N919" s="98">
        <v>57.73799999999999</v>
      </c>
      <c r="O919" s="98">
        <v>60.99400000000001</v>
      </c>
      <c r="P919" s="98">
        <v>54.413</v>
      </c>
      <c r="Q919" s="98">
        <v>55.701000000000015</v>
      </c>
      <c r="R919" s="98">
        <v>62.539</v>
      </c>
      <c r="S919" s="98">
        <v>56.392999999999994</v>
      </c>
      <c r="T919" s="102">
        <v>683.0690000000001</v>
      </c>
    </row>
    <row r="920" spans="1:20" ht="15">
      <c r="A920" s="81"/>
      <c r="B920" s="164"/>
      <c r="C920" s="106" t="s">
        <v>554</v>
      </c>
      <c r="D920" s="107"/>
      <c r="E920" s="107"/>
      <c r="F920" s="107"/>
      <c r="G920" s="107"/>
      <c r="H920" s="108">
        <v>53.943</v>
      </c>
      <c r="I920" s="108">
        <v>47.251999999999995</v>
      </c>
      <c r="J920" s="108">
        <v>57.78500000000001</v>
      </c>
      <c r="K920" s="108">
        <v>62.777</v>
      </c>
      <c r="L920" s="108">
        <v>55.225</v>
      </c>
      <c r="M920" s="108">
        <v>58.309</v>
      </c>
      <c r="N920" s="108">
        <v>57.73799999999999</v>
      </c>
      <c r="O920" s="108">
        <v>60.99400000000001</v>
      </c>
      <c r="P920" s="108">
        <v>54.413</v>
      </c>
      <c r="Q920" s="108">
        <v>55.701000000000015</v>
      </c>
      <c r="R920" s="108">
        <v>62.539</v>
      </c>
      <c r="S920" s="108">
        <v>56.392999999999994</v>
      </c>
      <c r="T920" s="110">
        <v>683.0690000000001</v>
      </c>
    </row>
    <row r="921" spans="1:20" ht="15">
      <c r="A921" s="80"/>
      <c r="B921" s="160" t="s">
        <v>838</v>
      </c>
      <c r="C921" s="36"/>
      <c r="D921" s="36"/>
      <c r="E921" s="36"/>
      <c r="F921" s="36"/>
      <c r="G921" s="36"/>
      <c r="H921" s="37">
        <v>53.943</v>
      </c>
      <c r="I921" s="37">
        <v>47.251999999999995</v>
      </c>
      <c r="J921" s="37">
        <v>57.78500000000001</v>
      </c>
      <c r="K921" s="37">
        <v>62.777</v>
      </c>
      <c r="L921" s="37">
        <v>55.225</v>
      </c>
      <c r="M921" s="37">
        <v>58.309</v>
      </c>
      <c r="N921" s="37">
        <v>57.73799999999999</v>
      </c>
      <c r="O921" s="37">
        <v>60.99400000000001</v>
      </c>
      <c r="P921" s="37">
        <v>54.413</v>
      </c>
      <c r="Q921" s="37">
        <v>55.701000000000015</v>
      </c>
      <c r="R921" s="37">
        <v>62.539</v>
      </c>
      <c r="S921" s="37">
        <v>56.392999999999994</v>
      </c>
      <c r="T921" s="51">
        <v>683.0690000000001</v>
      </c>
    </row>
    <row r="922" spans="1:20" ht="15">
      <c r="A922" s="94">
        <v>19</v>
      </c>
      <c r="B922" s="161" t="s">
        <v>594</v>
      </c>
      <c r="C922" s="56" t="s">
        <v>2</v>
      </c>
      <c r="D922" s="95" t="s">
        <v>472</v>
      </c>
      <c r="E922" s="56" t="s">
        <v>67</v>
      </c>
      <c r="F922" s="95">
        <v>4</v>
      </c>
      <c r="G922" s="56" t="s">
        <v>79</v>
      </c>
      <c r="H922" s="41">
        <v>371.091</v>
      </c>
      <c r="I922" s="41">
        <v>314.69000000000005</v>
      </c>
      <c r="J922" s="41">
        <v>331.2779999999999</v>
      </c>
      <c r="K922" s="41">
        <v>370.665</v>
      </c>
      <c r="L922" s="41">
        <v>331.80699999999996</v>
      </c>
      <c r="M922" s="41">
        <v>298.638</v>
      </c>
      <c r="N922" s="41">
        <v>333.851</v>
      </c>
      <c r="O922" s="41">
        <v>361.86899999999997</v>
      </c>
      <c r="P922" s="41">
        <v>400.459</v>
      </c>
      <c r="Q922" s="41">
        <v>449.404</v>
      </c>
      <c r="R922" s="41">
        <v>410.00699999999995</v>
      </c>
      <c r="S922" s="41">
        <v>447.979</v>
      </c>
      <c r="T922" s="52">
        <v>4421.738</v>
      </c>
    </row>
    <row r="923" spans="1:20" ht="15">
      <c r="A923" s="81"/>
      <c r="B923" s="158"/>
      <c r="C923" s="40"/>
      <c r="D923" s="39"/>
      <c r="E923" s="56" t="s">
        <v>69</v>
      </c>
      <c r="F923" s="93">
        <v>4</v>
      </c>
      <c r="G923" s="56" t="s">
        <v>79</v>
      </c>
      <c r="H923" s="41">
        <v>971.818</v>
      </c>
      <c r="I923" s="41">
        <v>858.7950000000001</v>
      </c>
      <c r="J923" s="41">
        <v>954.3</v>
      </c>
      <c r="K923" s="41">
        <v>973.9549999999999</v>
      </c>
      <c r="L923" s="41">
        <v>961.3800000000001</v>
      </c>
      <c r="M923" s="41">
        <v>1014.6019999999999</v>
      </c>
      <c r="N923" s="41">
        <v>981.5530000000001</v>
      </c>
      <c r="O923" s="41">
        <v>1039.585</v>
      </c>
      <c r="P923" s="41">
        <v>1015.5039999999999</v>
      </c>
      <c r="Q923" s="41">
        <v>965.856</v>
      </c>
      <c r="R923" s="41">
        <v>1087.747</v>
      </c>
      <c r="S923" s="41">
        <v>1030.8999999999999</v>
      </c>
      <c r="T923" s="52">
        <v>11855.994999999997</v>
      </c>
    </row>
    <row r="924" spans="1:20" ht="15">
      <c r="A924" s="81"/>
      <c r="B924" s="158"/>
      <c r="C924" s="40"/>
      <c r="D924" s="109" t="s">
        <v>473</v>
      </c>
      <c r="E924" s="97"/>
      <c r="F924" s="97"/>
      <c r="G924" s="97"/>
      <c r="H924" s="98">
        <v>1342.909</v>
      </c>
      <c r="I924" s="98">
        <v>1173.4850000000001</v>
      </c>
      <c r="J924" s="98">
        <v>1285.578</v>
      </c>
      <c r="K924" s="98">
        <v>1344.62</v>
      </c>
      <c r="L924" s="98">
        <v>1293.1870000000001</v>
      </c>
      <c r="M924" s="98">
        <v>1313.2399999999998</v>
      </c>
      <c r="N924" s="98">
        <v>1315.404</v>
      </c>
      <c r="O924" s="98">
        <v>1401.454</v>
      </c>
      <c r="P924" s="98">
        <v>1415.963</v>
      </c>
      <c r="Q924" s="98">
        <v>1415.26</v>
      </c>
      <c r="R924" s="98">
        <v>1497.754</v>
      </c>
      <c r="S924" s="98">
        <v>1478.879</v>
      </c>
      <c r="T924" s="102">
        <v>16277.732999999997</v>
      </c>
    </row>
    <row r="925" spans="1:20" ht="15">
      <c r="A925" s="81"/>
      <c r="B925" s="158"/>
      <c r="C925" s="40"/>
      <c r="D925" s="96" t="s">
        <v>833</v>
      </c>
      <c r="E925" s="56" t="s">
        <v>69</v>
      </c>
      <c r="F925" s="96" t="s">
        <v>106</v>
      </c>
      <c r="G925" s="56" t="s">
        <v>107</v>
      </c>
      <c r="H925" s="41">
        <v>67.441</v>
      </c>
      <c r="I925" s="41">
        <v>59.589000000000006</v>
      </c>
      <c r="J925" s="41">
        <v>54.259</v>
      </c>
      <c r="K925" s="41">
        <v>58.48500000000001</v>
      </c>
      <c r="L925" s="41">
        <v>54.437</v>
      </c>
      <c r="M925" s="41">
        <v>59.324</v>
      </c>
      <c r="N925" s="41">
        <v>74.19099999999999</v>
      </c>
      <c r="O925" s="41">
        <v>68.178</v>
      </c>
      <c r="P925" s="41">
        <v>65.665</v>
      </c>
      <c r="Q925" s="41">
        <v>64.084</v>
      </c>
      <c r="R925" s="41">
        <v>71.682</v>
      </c>
      <c r="S925" s="41">
        <v>64.667</v>
      </c>
      <c r="T925" s="52">
        <v>762.0020000000001</v>
      </c>
    </row>
    <row r="926" spans="1:20" ht="15">
      <c r="A926" s="81"/>
      <c r="B926" s="158"/>
      <c r="C926" s="40"/>
      <c r="D926" s="109" t="s">
        <v>834</v>
      </c>
      <c r="E926" s="97"/>
      <c r="F926" s="97"/>
      <c r="G926" s="97"/>
      <c r="H926" s="98">
        <v>67.441</v>
      </c>
      <c r="I926" s="98">
        <v>59.589000000000006</v>
      </c>
      <c r="J926" s="98">
        <v>54.259</v>
      </c>
      <c r="K926" s="98">
        <v>58.48500000000001</v>
      </c>
      <c r="L926" s="98">
        <v>54.437</v>
      </c>
      <c r="M926" s="98">
        <v>59.324</v>
      </c>
      <c r="N926" s="98">
        <v>74.19099999999999</v>
      </c>
      <c r="O926" s="98">
        <v>68.178</v>
      </c>
      <c r="P926" s="98">
        <v>65.665</v>
      </c>
      <c r="Q926" s="98">
        <v>64.084</v>
      </c>
      <c r="R926" s="98">
        <v>71.682</v>
      </c>
      <c r="S926" s="98">
        <v>64.667</v>
      </c>
      <c r="T926" s="102">
        <v>762.0020000000001</v>
      </c>
    </row>
    <row r="927" spans="1:20" ht="15">
      <c r="A927" s="81"/>
      <c r="B927" s="159"/>
      <c r="C927" s="106" t="s">
        <v>77</v>
      </c>
      <c r="D927" s="107"/>
      <c r="E927" s="107"/>
      <c r="F927" s="107"/>
      <c r="G927" s="107"/>
      <c r="H927" s="108">
        <v>1410.3500000000001</v>
      </c>
      <c r="I927" s="108">
        <v>1233.074</v>
      </c>
      <c r="J927" s="108">
        <v>1339.837</v>
      </c>
      <c r="K927" s="108">
        <v>1403.1049999999998</v>
      </c>
      <c r="L927" s="108">
        <v>1347.624</v>
      </c>
      <c r="M927" s="108">
        <v>1372.5639999999999</v>
      </c>
      <c r="N927" s="108">
        <v>1389.595</v>
      </c>
      <c r="O927" s="108">
        <v>1469.632</v>
      </c>
      <c r="P927" s="108">
        <v>1481.628</v>
      </c>
      <c r="Q927" s="108">
        <v>1479.344</v>
      </c>
      <c r="R927" s="108">
        <v>1569.436</v>
      </c>
      <c r="S927" s="108">
        <v>1543.5459999999998</v>
      </c>
      <c r="T927" s="110">
        <v>17039.734999999997</v>
      </c>
    </row>
    <row r="928" spans="1:20" ht="15">
      <c r="A928" s="80"/>
      <c r="B928" s="160" t="s">
        <v>600</v>
      </c>
      <c r="C928" s="36"/>
      <c r="D928" s="36"/>
      <c r="E928" s="36"/>
      <c r="F928" s="36"/>
      <c r="G928" s="36"/>
      <c r="H928" s="37">
        <v>1410.3500000000001</v>
      </c>
      <c r="I928" s="37">
        <v>1233.074</v>
      </c>
      <c r="J928" s="37">
        <v>1339.837</v>
      </c>
      <c r="K928" s="37">
        <v>1403.1049999999998</v>
      </c>
      <c r="L928" s="37">
        <v>1347.624</v>
      </c>
      <c r="M928" s="37">
        <v>1372.5639999999999</v>
      </c>
      <c r="N928" s="37">
        <v>1389.595</v>
      </c>
      <c r="O928" s="37">
        <v>1469.632</v>
      </c>
      <c r="P928" s="37">
        <v>1481.628</v>
      </c>
      <c r="Q928" s="37">
        <v>1479.344</v>
      </c>
      <c r="R928" s="37">
        <v>1569.436</v>
      </c>
      <c r="S928" s="37">
        <v>1543.5459999999998</v>
      </c>
      <c r="T928" s="51">
        <v>17039.734999999997</v>
      </c>
    </row>
    <row r="929" spans="1:20" ht="15">
      <c r="A929" s="94">
        <v>20</v>
      </c>
      <c r="B929" s="161" t="s">
        <v>595</v>
      </c>
      <c r="C929" s="56" t="s">
        <v>2</v>
      </c>
      <c r="D929" s="95" t="s">
        <v>474</v>
      </c>
      <c r="E929" s="56" t="s">
        <v>67</v>
      </c>
      <c r="F929" s="95">
        <v>3</v>
      </c>
      <c r="G929" s="56" t="s">
        <v>90</v>
      </c>
      <c r="H929" s="41">
        <v>113.718</v>
      </c>
      <c r="I929" s="41">
        <v>97.65700000000001</v>
      </c>
      <c r="J929" s="41">
        <v>95.917</v>
      </c>
      <c r="K929" s="41">
        <v>90.33200000000001</v>
      </c>
      <c r="L929" s="41">
        <v>130.629</v>
      </c>
      <c r="M929" s="41">
        <v>130.381</v>
      </c>
      <c r="N929" s="41">
        <v>131.067</v>
      </c>
      <c r="O929" s="41">
        <v>135.15</v>
      </c>
      <c r="P929" s="41">
        <v>130.189</v>
      </c>
      <c r="Q929" s="41">
        <v>130.859</v>
      </c>
      <c r="R929" s="41">
        <v>146.549</v>
      </c>
      <c r="S929" s="41">
        <v>164.109</v>
      </c>
      <c r="T929" s="52">
        <v>1496.5569999999998</v>
      </c>
    </row>
    <row r="930" spans="1:20" ht="15">
      <c r="A930" s="81"/>
      <c r="B930" s="158"/>
      <c r="C930" s="40"/>
      <c r="D930" s="39"/>
      <c r="E930" s="56" t="s">
        <v>69</v>
      </c>
      <c r="F930" s="93">
        <v>3</v>
      </c>
      <c r="G930" s="56" t="s">
        <v>90</v>
      </c>
      <c r="H930" s="41">
        <v>795.1780000000001</v>
      </c>
      <c r="I930" s="41">
        <v>699.4119999999999</v>
      </c>
      <c r="J930" s="41">
        <v>684.4229999999999</v>
      </c>
      <c r="K930" s="41">
        <v>784.24</v>
      </c>
      <c r="L930" s="41">
        <v>704.327</v>
      </c>
      <c r="M930" s="41">
        <v>804.858</v>
      </c>
      <c r="N930" s="41">
        <v>704.128</v>
      </c>
      <c r="O930" s="41">
        <v>718.6300000000001</v>
      </c>
      <c r="P930" s="41">
        <v>740.668</v>
      </c>
      <c r="Q930" s="41">
        <v>789.1709999999999</v>
      </c>
      <c r="R930" s="41">
        <v>797.501</v>
      </c>
      <c r="S930" s="41">
        <v>771.7980000000001</v>
      </c>
      <c r="T930" s="52">
        <v>8994.334</v>
      </c>
    </row>
    <row r="931" spans="1:20" ht="15">
      <c r="A931" s="81"/>
      <c r="B931" s="158"/>
      <c r="C931" s="40"/>
      <c r="D931" s="109" t="s">
        <v>475</v>
      </c>
      <c r="E931" s="97"/>
      <c r="F931" s="97"/>
      <c r="G931" s="97"/>
      <c r="H931" s="98">
        <v>908.8960000000001</v>
      </c>
      <c r="I931" s="98">
        <v>797.069</v>
      </c>
      <c r="J931" s="98">
        <v>780.3399999999999</v>
      </c>
      <c r="K931" s="98">
        <v>874.572</v>
      </c>
      <c r="L931" s="98">
        <v>834.956</v>
      </c>
      <c r="M931" s="98">
        <v>935.2389999999999</v>
      </c>
      <c r="N931" s="98">
        <v>835.195</v>
      </c>
      <c r="O931" s="98">
        <v>853.7800000000001</v>
      </c>
      <c r="P931" s="98">
        <v>870.857</v>
      </c>
      <c r="Q931" s="98">
        <v>920.03</v>
      </c>
      <c r="R931" s="98">
        <v>944.05</v>
      </c>
      <c r="S931" s="98">
        <v>935.9070000000002</v>
      </c>
      <c r="T931" s="102">
        <v>10490.891</v>
      </c>
    </row>
    <row r="932" spans="1:20" ht="15">
      <c r="A932" s="81"/>
      <c r="B932" s="159"/>
      <c r="C932" s="106" t="s">
        <v>77</v>
      </c>
      <c r="D932" s="107"/>
      <c r="E932" s="107"/>
      <c r="F932" s="107"/>
      <c r="G932" s="107"/>
      <c r="H932" s="108">
        <v>908.8960000000001</v>
      </c>
      <c r="I932" s="108">
        <v>797.069</v>
      </c>
      <c r="J932" s="108">
        <v>780.3399999999999</v>
      </c>
      <c r="K932" s="108">
        <v>874.572</v>
      </c>
      <c r="L932" s="108">
        <v>834.956</v>
      </c>
      <c r="M932" s="108">
        <v>935.2389999999999</v>
      </c>
      <c r="N932" s="108">
        <v>835.195</v>
      </c>
      <c r="O932" s="108">
        <v>853.7800000000001</v>
      </c>
      <c r="P932" s="108">
        <v>870.857</v>
      </c>
      <c r="Q932" s="108">
        <v>920.03</v>
      </c>
      <c r="R932" s="108">
        <v>944.05</v>
      </c>
      <c r="S932" s="108">
        <v>935.9070000000002</v>
      </c>
      <c r="T932" s="110">
        <v>10490.891</v>
      </c>
    </row>
    <row r="933" spans="1:20" ht="15">
      <c r="A933" s="80"/>
      <c r="B933" s="160" t="s">
        <v>609</v>
      </c>
      <c r="C933" s="36"/>
      <c r="D933" s="36"/>
      <c r="E933" s="36"/>
      <c r="F933" s="36"/>
      <c r="G933" s="36"/>
      <c r="H933" s="37">
        <v>908.8960000000001</v>
      </c>
      <c r="I933" s="37">
        <v>797.069</v>
      </c>
      <c r="J933" s="37">
        <v>780.3399999999999</v>
      </c>
      <c r="K933" s="37">
        <v>874.572</v>
      </c>
      <c r="L933" s="37">
        <v>834.956</v>
      </c>
      <c r="M933" s="37">
        <v>935.2389999999999</v>
      </c>
      <c r="N933" s="37">
        <v>835.195</v>
      </c>
      <c r="O933" s="37">
        <v>853.7800000000001</v>
      </c>
      <c r="P933" s="37">
        <v>870.857</v>
      </c>
      <c r="Q933" s="37">
        <v>920.03</v>
      </c>
      <c r="R933" s="37">
        <v>944.05</v>
      </c>
      <c r="S933" s="37">
        <v>935.9070000000002</v>
      </c>
      <c r="T933" s="51">
        <v>10490.891</v>
      </c>
    </row>
    <row r="934" spans="1:20" ht="15">
      <c r="A934" s="94">
        <v>21</v>
      </c>
      <c r="B934" s="161" t="s">
        <v>25</v>
      </c>
      <c r="C934" s="56" t="s">
        <v>553</v>
      </c>
      <c r="D934" s="95" t="s">
        <v>596</v>
      </c>
      <c r="E934" s="56" t="s">
        <v>67</v>
      </c>
      <c r="F934" s="95">
        <v>3</v>
      </c>
      <c r="G934" s="56" t="s">
        <v>90</v>
      </c>
      <c r="H934" s="41">
        <v>0</v>
      </c>
      <c r="I934" s="41">
        <v>0</v>
      </c>
      <c r="J934" s="41">
        <v>0</v>
      </c>
      <c r="K934" s="41">
        <v>0</v>
      </c>
      <c r="L934" s="41">
        <v>0</v>
      </c>
      <c r="M934" s="41">
        <v>0</v>
      </c>
      <c r="N934" s="41">
        <v>0.008</v>
      </c>
      <c r="O934" s="41">
        <v>0.015</v>
      </c>
      <c r="P934" s="41">
        <v>0.012</v>
      </c>
      <c r="Q934" s="41">
        <v>0.023</v>
      </c>
      <c r="R934" s="41">
        <v>0.028</v>
      </c>
      <c r="S934" s="41">
        <v>0.001</v>
      </c>
      <c r="T934" s="52">
        <v>0.08700000000000001</v>
      </c>
    </row>
    <row r="935" spans="1:20" ht="15">
      <c r="A935" s="81"/>
      <c r="B935" s="158"/>
      <c r="C935" s="40"/>
      <c r="D935" s="39"/>
      <c r="E935" s="56" t="s">
        <v>69</v>
      </c>
      <c r="F935" s="93">
        <v>3</v>
      </c>
      <c r="G935" s="56" t="s">
        <v>90</v>
      </c>
      <c r="H935" s="41">
        <v>28.807999999999996</v>
      </c>
      <c r="I935" s="41">
        <v>26.686</v>
      </c>
      <c r="J935" s="41">
        <v>28.403</v>
      </c>
      <c r="K935" s="41">
        <v>30.609</v>
      </c>
      <c r="L935" s="41">
        <v>25.559</v>
      </c>
      <c r="M935" s="41">
        <v>28.703000000000003</v>
      </c>
      <c r="N935" s="41">
        <v>23.101</v>
      </c>
      <c r="O935" s="41">
        <v>33.704</v>
      </c>
      <c r="P935" s="41">
        <v>29.948999999999998</v>
      </c>
      <c r="Q935" s="41">
        <v>28.74</v>
      </c>
      <c r="R935" s="41">
        <v>26.636</v>
      </c>
      <c r="S935" s="41">
        <v>30.996000000000006</v>
      </c>
      <c r="T935" s="52">
        <v>341.894</v>
      </c>
    </row>
    <row r="936" spans="1:20" ht="15">
      <c r="A936" s="81"/>
      <c r="B936" s="158"/>
      <c r="C936" s="40"/>
      <c r="D936" s="109" t="s">
        <v>597</v>
      </c>
      <c r="E936" s="97"/>
      <c r="F936" s="97"/>
      <c r="G936" s="97"/>
      <c r="H936" s="98">
        <v>28.807999999999996</v>
      </c>
      <c r="I936" s="98">
        <v>26.686</v>
      </c>
      <c r="J936" s="98">
        <v>28.403</v>
      </c>
      <c r="K936" s="98">
        <v>30.609</v>
      </c>
      <c r="L936" s="98">
        <v>25.559</v>
      </c>
      <c r="M936" s="98">
        <v>28.703000000000003</v>
      </c>
      <c r="N936" s="98">
        <v>23.108999999999998</v>
      </c>
      <c r="O936" s="98">
        <v>33.719</v>
      </c>
      <c r="P936" s="98">
        <v>29.961</v>
      </c>
      <c r="Q936" s="98">
        <v>28.762999999999998</v>
      </c>
      <c r="R936" s="98">
        <v>26.663999999999998</v>
      </c>
      <c r="S936" s="98">
        <v>30.997000000000007</v>
      </c>
      <c r="T936" s="102">
        <v>341.981</v>
      </c>
    </row>
    <row r="937" spans="1:20" ht="15">
      <c r="A937" s="81"/>
      <c r="B937" s="158"/>
      <c r="C937" s="106" t="s">
        <v>554</v>
      </c>
      <c r="D937" s="107"/>
      <c r="E937" s="107"/>
      <c r="F937" s="107"/>
      <c r="G937" s="107"/>
      <c r="H937" s="108">
        <v>28.807999999999996</v>
      </c>
      <c r="I937" s="108">
        <v>26.686</v>
      </c>
      <c r="J937" s="108">
        <v>28.403</v>
      </c>
      <c r="K937" s="108">
        <v>30.609</v>
      </c>
      <c r="L937" s="108">
        <v>25.559</v>
      </c>
      <c r="M937" s="108">
        <v>28.703000000000003</v>
      </c>
      <c r="N937" s="108">
        <v>23.108999999999998</v>
      </c>
      <c r="O937" s="108">
        <v>33.719</v>
      </c>
      <c r="P937" s="108">
        <v>29.961</v>
      </c>
      <c r="Q937" s="108">
        <v>28.762999999999998</v>
      </c>
      <c r="R937" s="108">
        <v>26.663999999999998</v>
      </c>
      <c r="S937" s="108">
        <v>30.997000000000007</v>
      </c>
      <c r="T937" s="110">
        <v>341.981</v>
      </c>
    </row>
    <row r="938" spans="1:20" ht="15">
      <c r="A938" s="81"/>
      <c r="B938" s="158"/>
      <c r="C938" s="56" t="s">
        <v>2</v>
      </c>
      <c r="D938" s="95" t="s">
        <v>476</v>
      </c>
      <c r="E938" s="56" t="s">
        <v>67</v>
      </c>
      <c r="F938" s="95">
        <v>3</v>
      </c>
      <c r="G938" s="56" t="s">
        <v>90</v>
      </c>
      <c r="H938" s="41">
        <v>806.964</v>
      </c>
      <c r="I938" s="41">
        <v>808.5269999999999</v>
      </c>
      <c r="J938" s="41">
        <v>1004.9340000000001</v>
      </c>
      <c r="K938" s="41">
        <v>912.295</v>
      </c>
      <c r="L938" s="41">
        <v>861.577</v>
      </c>
      <c r="M938" s="41">
        <v>672.736</v>
      </c>
      <c r="N938" s="41">
        <v>707.056</v>
      </c>
      <c r="O938" s="41">
        <v>731.898</v>
      </c>
      <c r="P938" s="41">
        <v>828.0870000000001</v>
      </c>
      <c r="Q938" s="41">
        <v>940.4499999999999</v>
      </c>
      <c r="R938" s="41">
        <v>938.5790000000001</v>
      </c>
      <c r="S938" s="41">
        <v>1069.4319999999998</v>
      </c>
      <c r="T938" s="52">
        <v>10282.535</v>
      </c>
    </row>
    <row r="939" spans="1:20" ht="15">
      <c r="A939" s="81"/>
      <c r="B939" s="158"/>
      <c r="C939" s="40"/>
      <c r="D939" s="39"/>
      <c r="E939" s="56" t="s">
        <v>69</v>
      </c>
      <c r="F939" s="93">
        <v>3</v>
      </c>
      <c r="G939" s="56" t="s">
        <v>90</v>
      </c>
      <c r="H939" s="41">
        <v>405.18000000000006</v>
      </c>
      <c r="I939" s="41">
        <v>386.43</v>
      </c>
      <c r="J939" s="41">
        <v>425.42499999999995</v>
      </c>
      <c r="K939" s="41">
        <v>460.82700000000006</v>
      </c>
      <c r="L939" s="41">
        <v>420.721</v>
      </c>
      <c r="M939" s="41">
        <v>403.54400000000004</v>
      </c>
      <c r="N939" s="41">
        <v>411.21900000000005</v>
      </c>
      <c r="O939" s="41">
        <v>401.44300000000004</v>
      </c>
      <c r="P939" s="41">
        <v>410.154</v>
      </c>
      <c r="Q939" s="41">
        <v>420.116</v>
      </c>
      <c r="R939" s="41">
        <v>447.634</v>
      </c>
      <c r="S939" s="41">
        <v>436.99399999999986</v>
      </c>
      <c r="T939" s="52">
        <v>5029.687</v>
      </c>
    </row>
    <row r="940" spans="1:20" ht="15">
      <c r="A940" s="81"/>
      <c r="B940" s="158"/>
      <c r="C940" s="40"/>
      <c r="D940" s="109" t="s">
        <v>477</v>
      </c>
      <c r="E940" s="97"/>
      <c r="F940" s="97"/>
      <c r="G940" s="97"/>
      <c r="H940" s="98">
        <v>1212.1440000000002</v>
      </c>
      <c r="I940" s="98">
        <v>1194.9569999999999</v>
      </c>
      <c r="J940" s="98">
        <v>1430.359</v>
      </c>
      <c r="K940" s="98">
        <v>1373.122</v>
      </c>
      <c r="L940" s="98">
        <v>1282.298</v>
      </c>
      <c r="M940" s="98">
        <v>1076.28</v>
      </c>
      <c r="N940" s="98">
        <v>1118.275</v>
      </c>
      <c r="O940" s="98">
        <v>1133.3410000000001</v>
      </c>
      <c r="P940" s="98">
        <v>1238.241</v>
      </c>
      <c r="Q940" s="98">
        <v>1360.5659999999998</v>
      </c>
      <c r="R940" s="98">
        <v>1386.2130000000002</v>
      </c>
      <c r="S940" s="98">
        <v>1506.4259999999997</v>
      </c>
      <c r="T940" s="102">
        <v>15312.222</v>
      </c>
    </row>
    <row r="941" spans="1:20" ht="15">
      <c r="A941" s="81"/>
      <c r="B941" s="159"/>
      <c r="C941" s="106" t="s">
        <v>77</v>
      </c>
      <c r="D941" s="107"/>
      <c r="E941" s="107"/>
      <c r="F941" s="107"/>
      <c r="G941" s="107"/>
      <c r="H941" s="108">
        <v>1212.1440000000002</v>
      </c>
      <c r="I941" s="108">
        <v>1194.9569999999999</v>
      </c>
      <c r="J941" s="108">
        <v>1430.359</v>
      </c>
      <c r="K941" s="108">
        <v>1373.122</v>
      </c>
      <c r="L941" s="108">
        <v>1282.298</v>
      </c>
      <c r="M941" s="108">
        <v>1076.28</v>
      </c>
      <c r="N941" s="108">
        <v>1118.275</v>
      </c>
      <c r="O941" s="108">
        <v>1133.3410000000001</v>
      </c>
      <c r="P941" s="108">
        <v>1238.241</v>
      </c>
      <c r="Q941" s="108">
        <v>1360.5659999999998</v>
      </c>
      <c r="R941" s="108">
        <v>1386.2130000000002</v>
      </c>
      <c r="S941" s="108">
        <v>1506.4259999999997</v>
      </c>
      <c r="T941" s="110">
        <v>15312.222</v>
      </c>
    </row>
    <row r="942" spans="1:20" ht="15">
      <c r="A942" s="80"/>
      <c r="B942" s="160" t="s">
        <v>59</v>
      </c>
      <c r="C942" s="36"/>
      <c r="D942" s="36"/>
      <c r="E942" s="36"/>
      <c r="F942" s="36"/>
      <c r="G942" s="36"/>
      <c r="H942" s="37">
        <v>1240.9520000000002</v>
      </c>
      <c r="I942" s="37">
        <v>1221.643</v>
      </c>
      <c r="J942" s="37">
        <v>1458.762</v>
      </c>
      <c r="K942" s="37">
        <v>1403.731</v>
      </c>
      <c r="L942" s="37">
        <v>1307.857</v>
      </c>
      <c r="M942" s="37">
        <v>1104.983</v>
      </c>
      <c r="N942" s="37">
        <v>1141.384</v>
      </c>
      <c r="O942" s="37">
        <v>1167.0600000000002</v>
      </c>
      <c r="P942" s="37">
        <v>1268.2020000000002</v>
      </c>
      <c r="Q942" s="37">
        <v>1389.329</v>
      </c>
      <c r="R942" s="37">
        <v>1412.877</v>
      </c>
      <c r="S942" s="37">
        <v>1537.4229999999998</v>
      </c>
      <c r="T942" s="51">
        <v>15654.203</v>
      </c>
    </row>
    <row r="943" spans="1:20" ht="15">
      <c r="A943" s="94">
        <v>22</v>
      </c>
      <c r="B943" s="161" t="s">
        <v>478</v>
      </c>
      <c r="C943" s="56" t="s">
        <v>2</v>
      </c>
      <c r="D943" s="95" t="s">
        <v>479</v>
      </c>
      <c r="E943" s="56" t="s">
        <v>67</v>
      </c>
      <c r="F943" s="95">
        <v>1</v>
      </c>
      <c r="G943" s="56" t="s">
        <v>95</v>
      </c>
      <c r="H943" s="41">
        <v>198059.156</v>
      </c>
      <c r="I943" s="41">
        <v>222793.088</v>
      </c>
      <c r="J943" s="41">
        <v>203223.831</v>
      </c>
      <c r="K943" s="41">
        <v>210056.771</v>
      </c>
      <c r="L943" s="41">
        <v>200355.89800000002</v>
      </c>
      <c r="M943" s="41">
        <v>202968.28900000002</v>
      </c>
      <c r="N943" s="41">
        <v>196742.71500000003</v>
      </c>
      <c r="O943" s="41">
        <v>198609.123</v>
      </c>
      <c r="P943" s="41">
        <v>201962.799</v>
      </c>
      <c r="Q943" s="41">
        <v>202084.981</v>
      </c>
      <c r="R943" s="41">
        <v>211086.934</v>
      </c>
      <c r="S943" s="41">
        <v>212846.82500000004</v>
      </c>
      <c r="T943" s="52">
        <v>2460790.41</v>
      </c>
    </row>
    <row r="944" spans="1:20" ht="15">
      <c r="A944" s="81"/>
      <c r="B944" s="158"/>
      <c r="C944" s="40"/>
      <c r="D944" s="39"/>
      <c r="E944" s="56" t="s">
        <v>69</v>
      </c>
      <c r="F944" s="93">
        <v>1</v>
      </c>
      <c r="G944" s="56" t="s">
        <v>95</v>
      </c>
      <c r="H944" s="41">
        <v>340269.20499999996</v>
      </c>
      <c r="I944" s="41">
        <v>341630.87899999996</v>
      </c>
      <c r="J944" s="41">
        <v>327594.2670000001</v>
      </c>
      <c r="K944" s="41">
        <v>341730.85400000005</v>
      </c>
      <c r="L944" s="41">
        <v>334153.73900000006</v>
      </c>
      <c r="M944" s="41">
        <v>332540.0209999999</v>
      </c>
      <c r="N944" s="41">
        <v>326229.08799999993</v>
      </c>
      <c r="O944" s="41">
        <v>346225.805</v>
      </c>
      <c r="P944" s="41">
        <v>337610.1939999999</v>
      </c>
      <c r="Q944" s="41">
        <v>332274.44899999996</v>
      </c>
      <c r="R944" s="41">
        <v>330551.782</v>
      </c>
      <c r="S944" s="41">
        <v>337355.816</v>
      </c>
      <c r="T944" s="52">
        <v>4028166.0990000004</v>
      </c>
    </row>
    <row r="945" spans="1:20" ht="15">
      <c r="A945" s="81"/>
      <c r="B945" s="158"/>
      <c r="C945" s="40"/>
      <c r="D945" s="109" t="s">
        <v>480</v>
      </c>
      <c r="E945" s="97"/>
      <c r="F945" s="97"/>
      <c r="G945" s="97"/>
      <c r="H945" s="98">
        <v>538328.3609999999</v>
      </c>
      <c r="I945" s="98">
        <v>564423.967</v>
      </c>
      <c r="J945" s="98">
        <v>530818.0980000001</v>
      </c>
      <c r="K945" s="98">
        <v>551787.625</v>
      </c>
      <c r="L945" s="98">
        <v>534509.6370000001</v>
      </c>
      <c r="M945" s="98">
        <v>535508.3099999999</v>
      </c>
      <c r="N945" s="98">
        <v>522971.80299999996</v>
      </c>
      <c r="O945" s="98">
        <v>544834.928</v>
      </c>
      <c r="P945" s="98">
        <v>539572.9929999999</v>
      </c>
      <c r="Q945" s="98">
        <v>534359.4299999999</v>
      </c>
      <c r="R945" s="98">
        <v>541638.716</v>
      </c>
      <c r="S945" s="98">
        <v>550202.6410000001</v>
      </c>
      <c r="T945" s="102">
        <v>6488956.509000001</v>
      </c>
    </row>
    <row r="946" spans="1:20" ht="15">
      <c r="A946" s="81"/>
      <c r="B946" s="159"/>
      <c r="C946" s="106" t="s">
        <v>77</v>
      </c>
      <c r="D946" s="107"/>
      <c r="E946" s="107"/>
      <c r="F946" s="107"/>
      <c r="G946" s="107"/>
      <c r="H946" s="108">
        <v>538328.3609999999</v>
      </c>
      <c r="I946" s="108">
        <v>564423.967</v>
      </c>
      <c r="J946" s="108">
        <v>530818.0980000001</v>
      </c>
      <c r="K946" s="108">
        <v>551787.625</v>
      </c>
      <c r="L946" s="108">
        <v>534509.6370000001</v>
      </c>
      <c r="M946" s="108">
        <v>535508.3099999999</v>
      </c>
      <c r="N946" s="108">
        <v>522971.80299999996</v>
      </c>
      <c r="O946" s="108">
        <v>544834.928</v>
      </c>
      <c r="P946" s="108">
        <v>539572.9929999999</v>
      </c>
      <c r="Q946" s="108">
        <v>534359.4299999999</v>
      </c>
      <c r="R946" s="108">
        <v>541638.716</v>
      </c>
      <c r="S946" s="108">
        <v>550202.6410000001</v>
      </c>
      <c r="T946" s="110">
        <v>6488956.509000001</v>
      </c>
    </row>
    <row r="947" spans="1:20" ht="15">
      <c r="A947" s="80"/>
      <c r="B947" s="160" t="s">
        <v>550</v>
      </c>
      <c r="C947" s="36"/>
      <c r="D947" s="36"/>
      <c r="E947" s="36"/>
      <c r="F947" s="36"/>
      <c r="G947" s="36"/>
      <c r="H947" s="37">
        <v>538328.3609999999</v>
      </c>
      <c r="I947" s="37">
        <v>564423.967</v>
      </c>
      <c r="J947" s="37">
        <v>530818.0980000001</v>
      </c>
      <c r="K947" s="37">
        <v>551787.625</v>
      </c>
      <c r="L947" s="37">
        <v>534509.6370000001</v>
      </c>
      <c r="M947" s="37">
        <v>535508.3099999999</v>
      </c>
      <c r="N947" s="37">
        <v>522971.80299999996</v>
      </c>
      <c r="O947" s="37">
        <v>544834.928</v>
      </c>
      <c r="P947" s="37">
        <v>539572.9929999999</v>
      </c>
      <c r="Q947" s="37">
        <v>534359.4299999999</v>
      </c>
      <c r="R947" s="37">
        <v>541638.716</v>
      </c>
      <c r="S947" s="37">
        <v>550202.6410000001</v>
      </c>
      <c r="T947" s="51">
        <v>6488956.509000001</v>
      </c>
    </row>
    <row r="948" spans="1:20" ht="15">
      <c r="A948" s="94">
        <v>23</v>
      </c>
      <c r="B948" s="161" t="s">
        <v>481</v>
      </c>
      <c r="C948" s="56" t="s">
        <v>2</v>
      </c>
      <c r="D948" s="95" t="s">
        <v>482</v>
      </c>
      <c r="E948" s="56" t="s">
        <v>67</v>
      </c>
      <c r="F948" s="95">
        <v>3</v>
      </c>
      <c r="G948" s="56" t="s">
        <v>90</v>
      </c>
      <c r="H948" s="41">
        <v>99.53299999999999</v>
      </c>
      <c r="I948" s="41">
        <v>92.944</v>
      </c>
      <c r="J948" s="41">
        <v>111.637</v>
      </c>
      <c r="K948" s="41">
        <v>124.325</v>
      </c>
      <c r="L948" s="41">
        <v>127.20100000000001</v>
      </c>
      <c r="M948" s="41">
        <v>121.03999999999999</v>
      </c>
      <c r="N948" s="41">
        <v>141.08700000000002</v>
      </c>
      <c r="O948" s="41">
        <v>140.247</v>
      </c>
      <c r="P948" s="41">
        <v>138.852</v>
      </c>
      <c r="Q948" s="41">
        <v>138.868</v>
      </c>
      <c r="R948" s="41">
        <v>123.585</v>
      </c>
      <c r="S948" s="41">
        <v>124.703</v>
      </c>
      <c r="T948" s="52">
        <v>1484.022</v>
      </c>
    </row>
    <row r="949" spans="1:20" ht="15">
      <c r="A949" s="81"/>
      <c r="B949" s="158"/>
      <c r="C949" s="40"/>
      <c r="D949" s="39"/>
      <c r="E949" s="56" t="s">
        <v>69</v>
      </c>
      <c r="F949" s="93">
        <v>3</v>
      </c>
      <c r="G949" s="56" t="s">
        <v>90</v>
      </c>
      <c r="H949" s="41">
        <v>609.9169999999999</v>
      </c>
      <c r="I949" s="41">
        <v>470.91799999999995</v>
      </c>
      <c r="J949" s="41">
        <v>528.722</v>
      </c>
      <c r="K949" s="41">
        <v>505.79100000000005</v>
      </c>
      <c r="L949" s="41">
        <v>542.1719999999999</v>
      </c>
      <c r="M949" s="41">
        <v>509.696</v>
      </c>
      <c r="N949" s="41">
        <v>511.3139999999999</v>
      </c>
      <c r="O949" s="41">
        <v>514.977</v>
      </c>
      <c r="P949" s="41">
        <v>510.386</v>
      </c>
      <c r="Q949" s="41">
        <v>517.16</v>
      </c>
      <c r="R949" s="41">
        <v>503.462</v>
      </c>
      <c r="S949" s="41">
        <v>500.83199999999994</v>
      </c>
      <c r="T949" s="52">
        <v>6225.347</v>
      </c>
    </row>
    <row r="950" spans="1:20" ht="15">
      <c r="A950" s="81"/>
      <c r="B950" s="158"/>
      <c r="C950" s="40"/>
      <c r="D950" s="109" t="s">
        <v>483</v>
      </c>
      <c r="E950" s="97"/>
      <c r="F950" s="97"/>
      <c r="G950" s="97"/>
      <c r="H950" s="98">
        <v>709.4499999999999</v>
      </c>
      <c r="I950" s="98">
        <v>563.862</v>
      </c>
      <c r="J950" s="98">
        <v>640.3589999999999</v>
      </c>
      <c r="K950" s="98">
        <v>630.1160000000001</v>
      </c>
      <c r="L950" s="98">
        <v>669.3729999999999</v>
      </c>
      <c r="M950" s="98">
        <v>630.736</v>
      </c>
      <c r="N950" s="98">
        <v>652.401</v>
      </c>
      <c r="O950" s="98">
        <v>655.2239999999999</v>
      </c>
      <c r="P950" s="98">
        <v>649.238</v>
      </c>
      <c r="Q950" s="98">
        <v>656.028</v>
      </c>
      <c r="R950" s="98">
        <v>627.047</v>
      </c>
      <c r="S950" s="98">
        <v>625.535</v>
      </c>
      <c r="T950" s="102">
        <v>7709.369</v>
      </c>
    </row>
    <row r="951" spans="1:20" ht="15">
      <c r="A951" s="81"/>
      <c r="B951" s="159"/>
      <c r="C951" s="106" t="s">
        <v>77</v>
      </c>
      <c r="D951" s="107"/>
      <c r="E951" s="107"/>
      <c r="F951" s="107"/>
      <c r="G951" s="107"/>
      <c r="H951" s="108">
        <v>709.4499999999999</v>
      </c>
      <c r="I951" s="108">
        <v>563.862</v>
      </c>
      <c r="J951" s="108">
        <v>640.3589999999999</v>
      </c>
      <c r="K951" s="108">
        <v>630.1160000000001</v>
      </c>
      <c r="L951" s="108">
        <v>669.3729999999999</v>
      </c>
      <c r="M951" s="108">
        <v>630.736</v>
      </c>
      <c r="N951" s="108">
        <v>652.401</v>
      </c>
      <c r="O951" s="108">
        <v>655.2239999999999</v>
      </c>
      <c r="P951" s="108">
        <v>649.238</v>
      </c>
      <c r="Q951" s="108">
        <v>656.028</v>
      </c>
      <c r="R951" s="108">
        <v>627.047</v>
      </c>
      <c r="S951" s="108">
        <v>625.535</v>
      </c>
      <c r="T951" s="110">
        <v>7709.369</v>
      </c>
    </row>
    <row r="952" spans="1:20" ht="15">
      <c r="A952" s="80"/>
      <c r="B952" s="160" t="s">
        <v>545</v>
      </c>
      <c r="C952" s="36"/>
      <c r="D952" s="36"/>
      <c r="E952" s="36"/>
      <c r="F952" s="36"/>
      <c r="G952" s="36"/>
      <c r="H952" s="37">
        <v>709.4499999999999</v>
      </c>
      <c r="I952" s="37">
        <v>563.862</v>
      </c>
      <c r="J952" s="37">
        <v>640.3589999999999</v>
      </c>
      <c r="K952" s="37">
        <v>630.1160000000001</v>
      </c>
      <c r="L952" s="37">
        <v>669.3729999999999</v>
      </c>
      <c r="M952" s="37">
        <v>630.736</v>
      </c>
      <c r="N952" s="37">
        <v>652.401</v>
      </c>
      <c r="O952" s="37">
        <v>655.2239999999999</v>
      </c>
      <c r="P952" s="37">
        <v>649.238</v>
      </c>
      <c r="Q952" s="37">
        <v>656.028</v>
      </c>
      <c r="R952" s="37">
        <v>627.047</v>
      </c>
      <c r="S952" s="37">
        <v>625.535</v>
      </c>
      <c r="T952" s="51">
        <v>7709.369</v>
      </c>
    </row>
    <row r="953" spans="1:20" ht="15">
      <c r="A953" s="94">
        <v>24</v>
      </c>
      <c r="B953" s="161" t="s">
        <v>28</v>
      </c>
      <c r="C953" s="56" t="s">
        <v>553</v>
      </c>
      <c r="D953" s="95" t="s">
        <v>484</v>
      </c>
      <c r="E953" s="56" t="s">
        <v>67</v>
      </c>
      <c r="F953" s="95">
        <v>3</v>
      </c>
      <c r="G953" s="56" t="s">
        <v>90</v>
      </c>
      <c r="H953" s="41">
        <v>3.81</v>
      </c>
      <c r="I953" s="41">
        <v>3.425</v>
      </c>
      <c r="J953" s="41">
        <v>3.949</v>
      </c>
      <c r="K953" s="41">
        <v>3.952</v>
      </c>
      <c r="L953" s="41">
        <v>4.255</v>
      </c>
      <c r="M953" s="41">
        <v>4.109</v>
      </c>
      <c r="N953" s="41">
        <v>4.037</v>
      </c>
      <c r="O953" s="41">
        <v>3.704</v>
      </c>
      <c r="P953" s="41">
        <v>3.768</v>
      </c>
      <c r="Q953" s="41">
        <v>3.527</v>
      </c>
      <c r="R953" s="41">
        <v>3.276</v>
      </c>
      <c r="S953" s="41">
        <v>3.405</v>
      </c>
      <c r="T953" s="52">
        <v>45.217</v>
      </c>
    </row>
    <row r="954" spans="1:20" ht="15">
      <c r="A954" s="81"/>
      <c r="B954" s="158"/>
      <c r="C954" s="40"/>
      <c r="D954" s="39"/>
      <c r="E954" s="56" t="s">
        <v>69</v>
      </c>
      <c r="F954" s="93">
        <v>3</v>
      </c>
      <c r="G954" s="56" t="s">
        <v>90</v>
      </c>
      <c r="H954" s="41">
        <v>140.691</v>
      </c>
      <c r="I954" s="41">
        <v>132.75</v>
      </c>
      <c r="J954" s="41">
        <v>146.269</v>
      </c>
      <c r="K954" s="41">
        <v>136.35600000000002</v>
      </c>
      <c r="L954" s="41">
        <v>136.575</v>
      </c>
      <c r="M954" s="41">
        <v>126.014</v>
      </c>
      <c r="N954" s="41">
        <v>131.85500000000002</v>
      </c>
      <c r="O954" s="41">
        <v>131.761</v>
      </c>
      <c r="P954" s="41">
        <v>130.376</v>
      </c>
      <c r="Q954" s="41">
        <v>134.108</v>
      </c>
      <c r="R954" s="41">
        <v>132.267</v>
      </c>
      <c r="S954" s="41">
        <v>146.046</v>
      </c>
      <c r="T954" s="52">
        <v>1625.0680000000002</v>
      </c>
    </row>
    <row r="955" spans="1:20" ht="15">
      <c r="A955" s="81"/>
      <c r="B955" s="158"/>
      <c r="C955" s="40"/>
      <c r="D955" s="109" t="s">
        <v>485</v>
      </c>
      <c r="E955" s="97"/>
      <c r="F955" s="97"/>
      <c r="G955" s="97"/>
      <c r="H955" s="98">
        <v>144.501</v>
      </c>
      <c r="I955" s="98">
        <v>136.175</v>
      </c>
      <c r="J955" s="98">
        <v>150.21800000000002</v>
      </c>
      <c r="K955" s="98">
        <v>140.30800000000002</v>
      </c>
      <c r="L955" s="98">
        <v>140.82999999999998</v>
      </c>
      <c r="M955" s="98">
        <v>130.123</v>
      </c>
      <c r="N955" s="98">
        <v>135.89200000000002</v>
      </c>
      <c r="O955" s="98">
        <v>135.465</v>
      </c>
      <c r="P955" s="98">
        <v>134.144</v>
      </c>
      <c r="Q955" s="98">
        <v>137.635</v>
      </c>
      <c r="R955" s="98">
        <v>135.543</v>
      </c>
      <c r="S955" s="98">
        <v>149.451</v>
      </c>
      <c r="T955" s="102">
        <v>1670.2850000000003</v>
      </c>
    </row>
    <row r="956" spans="1:20" ht="15">
      <c r="A956" s="81"/>
      <c r="B956" s="158"/>
      <c r="C956" s="40"/>
      <c r="D956" s="95" t="s">
        <v>486</v>
      </c>
      <c r="E956" s="56" t="s">
        <v>67</v>
      </c>
      <c r="F956" s="95">
        <v>4</v>
      </c>
      <c r="G956" s="56" t="s">
        <v>79</v>
      </c>
      <c r="H956" s="41">
        <v>1.24</v>
      </c>
      <c r="I956" s="41">
        <v>1.122</v>
      </c>
      <c r="J956" s="41">
        <v>1.235</v>
      </c>
      <c r="K956" s="41">
        <v>1.184</v>
      </c>
      <c r="L956" s="41">
        <v>1.221</v>
      </c>
      <c r="M956" s="41">
        <v>1.192</v>
      </c>
      <c r="N956" s="41">
        <v>1.238</v>
      </c>
      <c r="O956" s="41">
        <v>1.234</v>
      </c>
      <c r="P956" s="41">
        <v>1.202</v>
      </c>
      <c r="Q956" s="41">
        <v>1.241</v>
      </c>
      <c r="R956" s="41">
        <v>1.204</v>
      </c>
      <c r="S956" s="41">
        <v>1.245</v>
      </c>
      <c r="T956" s="52">
        <v>14.558</v>
      </c>
    </row>
    <row r="957" spans="1:20" ht="15">
      <c r="A957" s="81"/>
      <c r="B957" s="158"/>
      <c r="C957" s="40"/>
      <c r="D957" s="39"/>
      <c r="E957" s="56" t="s">
        <v>69</v>
      </c>
      <c r="F957" s="93">
        <v>4</v>
      </c>
      <c r="G957" s="56" t="s">
        <v>79</v>
      </c>
      <c r="H957" s="41">
        <v>90.911</v>
      </c>
      <c r="I957" s="41">
        <v>81.973</v>
      </c>
      <c r="J957" s="41">
        <v>91.26800000000001</v>
      </c>
      <c r="K957" s="41">
        <v>88.154</v>
      </c>
      <c r="L957" s="41">
        <v>92.50000000000001</v>
      </c>
      <c r="M957" s="41">
        <v>82.48899999999999</v>
      </c>
      <c r="N957" s="41">
        <v>90.376</v>
      </c>
      <c r="O957" s="41">
        <v>94.463</v>
      </c>
      <c r="P957" s="41">
        <v>89.62800000000001</v>
      </c>
      <c r="Q957" s="41">
        <v>91.43</v>
      </c>
      <c r="R957" s="41">
        <v>94.51299999999999</v>
      </c>
      <c r="S957" s="41">
        <v>92.572</v>
      </c>
      <c r="T957" s="52">
        <v>1080.277</v>
      </c>
    </row>
    <row r="958" spans="1:20" ht="15">
      <c r="A958" s="81"/>
      <c r="B958" s="158"/>
      <c r="C958" s="40"/>
      <c r="D958" s="109" t="s">
        <v>487</v>
      </c>
      <c r="E958" s="97"/>
      <c r="F958" s="97"/>
      <c r="G958" s="97"/>
      <c r="H958" s="98">
        <v>92.151</v>
      </c>
      <c r="I958" s="98">
        <v>83.095</v>
      </c>
      <c r="J958" s="98">
        <v>92.50300000000001</v>
      </c>
      <c r="K958" s="98">
        <v>89.338</v>
      </c>
      <c r="L958" s="98">
        <v>93.72100000000002</v>
      </c>
      <c r="M958" s="98">
        <v>83.68099999999998</v>
      </c>
      <c r="N958" s="98">
        <v>91.614</v>
      </c>
      <c r="O958" s="98">
        <v>95.69699999999999</v>
      </c>
      <c r="P958" s="98">
        <v>90.83000000000001</v>
      </c>
      <c r="Q958" s="98">
        <v>92.671</v>
      </c>
      <c r="R958" s="98">
        <v>95.71699999999998</v>
      </c>
      <c r="S958" s="98">
        <v>93.81700000000001</v>
      </c>
      <c r="T958" s="102">
        <v>1094.835</v>
      </c>
    </row>
    <row r="959" spans="1:20" ht="15">
      <c r="A959" s="81"/>
      <c r="B959" s="158"/>
      <c r="C959" s="40"/>
      <c r="D959" s="95" t="s">
        <v>488</v>
      </c>
      <c r="E959" s="56" t="s">
        <v>67</v>
      </c>
      <c r="F959" s="95">
        <v>5</v>
      </c>
      <c r="G959" s="56" t="s">
        <v>72</v>
      </c>
      <c r="H959" s="41">
        <v>11.748000000000001</v>
      </c>
      <c r="I959" s="41">
        <v>10.882</v>
      </c>
      <c r="J959" s="41">
        <v>9.455</v>
      </c>
      <c r="K959" s="41">
        <v>14.327</v>
      </c>
      <c r="L959" s="41">
        <v>15.683</v>
      </c>
      <c r="M959" s="41">
        <v>17.708</v>
      </c>
      <c r="N959" s="41">
        <v>15.264999999999999</v>
      </c>
      <c r="O959" s="41">
        <v>13.92</v>
      </c>
      <c r="P959" s="41">
        <v>13.326</v>
      </c>
      <c r="Q959" s="41">
        <v>14.833</v>
      </c>
      <c r="R959" s="41">
        <v>13.078</v>
      </c>
      <c r="S959" s="41">
        <v>12.789</v>
      </c>
      <c r="T959" s="52">
        <v>163.01399999999998</v>
      </c>
    </row>
    <row r="960" spans="1:20" ht="15">
      <c r="A960" s="81"/>
      <c r="B960" s="158"/>
      <c r="C960" s="40"/>
      <c r="D960" s="39"/>
      <c r="E960" s="56" t="s">
        <v>69</v>
      </c>
      <c r="F960" s="93">
        <v>5</v>
      </c>
      <c r="G960" s="56" t="s">
        <v>72</v>
      </c>
      <c r="H960" s="41">
        <v>141.056</v>
      </c>
      <c r="I960" s="41">
        <v>119.38099999999997</v>
      </c>
      <c r="J960" s="41">
        <v>125.14099999999999</v>
      </c>
      <c r="K960" s="41">
        <v>132.61499999999998</v>
      </c>
      <c r="L960" s="41">
        <v>147.149</v>
      </c>
      <c r="M960" s="41">
        <v>145.14100000000002</v>
      </c>
      <c r="N960" s="41">
        <v>148.33800000000002</v>
      </c>
      <c r="O960" s="41">
        <v>145.992</v>
      </c>
      <c r="P960" s="41">
        <v>140.665</v>
      </c>
      <c r="Q960" s="41">
        <v>139.09799999999998</v>
      </c>
      <c r="R960" s="41">
        <v>136.82600000000002</v>
      </c>
      <c r="S960" s="41">
        <v>136.39299999999997</v>
      </c>
      <c r="T960" s="52">
        <v>1657.7949999999998</v>
      </c>
    </row>
    <row r="961" spans="1:20" ht="15">
      <c r="A961" s="81"/>
      <c r="B961" s="158"/>
      <c r="C961" s="40"/>
      <c r="D961" s="109" t="s">
        <v>489</v>
      </c>
      <c r="E961" s="97"/>
      <c r="F961" s="97"/>
      <c r="G961" s="97"/>
      <c r="H961" s="98">
        <v>152.804</v>
      </c>
      <c r="I961" s="98">
        <v>130.26299999999998</v>
      </c>
      <c r="J961" s="98">
        <v>134.596</v>
      </c>
      <c r="K961" s="98">
        <v>146.94199999999998</v>
      </c>
      <c r="L961" s="98">
        <v>162.832</v>
      </c>
      <c r="M961" s="98">
        <v>162.84900000000002</v>
      </c>
      <c r="N961" s="98">
        <v>163.603</v>
      </c>
      <c r="O961" s="98">
        <v>159.91199999999998</v>
      </c>
      <c r="P961" s="98">
        <v>153.99099999999999</v>
      </c>
      <c r="Q961" s="98">
        <v>153.93099999999998</v>
      </c>
      <c r="R961" s="98">
        <v>149.90400000000002</v>
      </c>
      <c r="S961" s="98">
        <v>149.18199999999996</v>
      </c>
      <c r="T961" s="102">
        <v>1820.8089999999997</v>
      </c>
    </row>
    <row r="962" spans="1:20" ht="15">
      <c r="A962" s="81"/>
      <c r="B962" s="158"/>
      <c r="C962" s="40"/>
      <c r="D962" s="96" t="s">
        <v>490</v>
      </c>
      <c r="E962" s="56" t="s">
        <v>69</v>
      </c>
      <c r="F962" s="96">
        <v>5</v>
      </c>
      <c r="G962" s="56" t="s">
        <v>72</v>
      </c>
      <c r="H962" s="41">
        <v>13.877</v>
      </c>
      <c r="I962" s="41">
        <v>11.918000000000001</v>
      </c>
      <c r="J962" s="41">
        <v>13.925</v>
      </c>
      <c r="K962" s="41">
        <v>14.059000000000001</v>
      </c>
      <c r="L962" s="41">
        <v>13.445999999999998</v>
      </c>
      <c r="M962" s="41">
        <v>14.009</v>
      </c>
      <c r="N962" s="41">
        <v>15.15</v>
      </c>
      <c r="O962" s="41">
        <v>14.602</v>
      </c>
      <c r="P962" s="41">
        <v>13.412</v>
      </c>
      <c r="Q962" s="41">
        <v>14.315999999999999</v>
      </c>
      <c r="R962" s="41">
        <v>13.522</v>
      </c>
      <c r="S962" s="41">
        <v>13.466000000000001</v>
      </c>
      <c r="T962" s="52">
        <v>165.702</v>
      </c>
    </row>
    <row r="963" spans="1:20" ht="15">
      <c r="A963" s="81"/>
      <c r="B963" s="158"/>
      <c r="C963" s="40"/>
      <c r="D963" s="109" t="s">
        <v>491</v>
      </c>
      <c r="E963" s="97"/>
      <c r="F963" s="97"/>
      <c r="G963" s="97"/>
      <c r="H963" s="98">
        <v>13.877</v>
      </c>
      <c r="I963" s="98">
        <v>11.918000000000001</v>
      </c>
      <c r="J963" s="98">
        <v>13.925</v>
      </c>
      <c r="K963" s="98">
        <v>14.059000000000001</v>
      </c>
      <c r="L963" s="98">
        <v>13.445999999999998</v>
      </c>
      <c r="M963" s="98">
        <v>14.009</v>
      </c>
      <c r="N963" s="98">
        <v>15.15</v>
      </c>
      <c r="O963" s="98">
        <v>14.602</v>
      </c>
      <c r="P963" s="98">
        <v>13.412</v>
      </c>
      <c r="Q963" s="98">
        <v>14.315999999999999</v>
      </c>
      <c r="R963" s="98">
        <v>13.522</v>
      </c>
      <c r="S963" s="98">
        <v>13.466000000000001</v>
      </c>
      <c r="T963" s="102">
        <v>165.702</v>
      </c>
    </row>
    <row r="964" spans="1:20" ht="15">
      <c r="A964" s="81"/>
      <c r="B964" s="158"/>
      <c r="C964" s="40"/>
      <c r="D964" s="95" t="s">
        <v>492</v>
      </c>
      <c r="E964" s="56" t="s">
        <v>67</v>
      </c>
      <c r="F964" s="95">
        <v>4</v>
      </c>
      <c r="G964" s="56" t="s">
        <v>79</v>
      </c>
      <c r="H964" s="41">
        <v>6.452</v>
      </c>
      <c r="I964" s="41">
        <v>5.9559999999999995</v>
      </c>
      <c r="J964" s="41">
        <v>6.618</v>
      </c>
      <c r="K964" s="41">
        <v>6.166</v>
      </c>
      <c r="L964" s="41">
        <v>7.220000000000001</v>
      </c>
      <c r="M964" s="41">
        <v>4.652</v>
      </c>
      <c r="N964" s="41">
        <v>5.045999999999999</v>
      </c>
      <c r="O964" s="41">
        <v>5.57</v>
      </c>
      <c r="P964" s="41">
        <v>6.760999999999999</v>
      </c>
      <c r="Q964" s="41">
        <v>6.0760000000000005</v>
      </c>
      <c r="R964" s="41">
        <v>6.319</v>
      </c>
      <c r="S964" s="41">
        <v>6.529999999999999</v>
      </c>
      <c r="T964" s="52">
        <v>73.366</v>
      </c>
    </row>
    <row r="965" spans="1:20" ht="15">
      <c r="A965" s="81"/>
      <c r="B965" s="158"/>
      <c r="C965" s="40"/>
      <c r="D965" s="39"/>
      <c r="E965" s="56" t="s">
        <v>69</v>
      </c>
      <c r="F965" s="93">
        <v>4</v>
      </c>
      <c r="G965" s="56" t="s">
        <v>79</v>
      </c>
      <c r="H965" s="41">
        <v>75.83400000000002</v>
      </c>
      <c r="I965" s="41">
        <v>73.22800000000001</v>
      </c>
      <c r="J965" s="41">
        <v>78.492</v>
      </c>
      <c r="K965" s="41">
        <v>73.678</v>
      </c>
      <c r="L965" s="41">
        <v>69.482</v>
      </c>
      <c r="M965" s="41">
        <v>71.01599999999999</v>
      </c>
      <c r="N965" s="41">
        <v>69.15499999999999</v>
      </c>
      <c r="O965" s="41">
        <v>69.528</v>
      </c>
      <c r="P965" s="41">
        <v>68.232</v>
      </c>
      <c r="Q965" s="41">
        <v>67.89699999999999</v>
      </c>
      <c r="R965" s="41">
        <v>72.197</v>
      </c>
      <c r="S965" s="41">
        <v>75.981</v>
      </c>
      <c r="T965" s="52">
        <v>864.7199999999999</v>
      </c>
    </row>
    <row r="966" spans="1:20" ht="15">
      <c r="A966" s="81"/>
      <c r="B966" s="158"/>
      <c r="C966" s="40"/>
      <c r="D966" s="109" t="s">
        <v>493</v>
      </c>
      <c r="E966" s="97"/>
      <c r="F966" s="97"/>
      <c r="G966" s="97"/>
      <c r="H966" s="98">
        <v>82.28600000000002</v>
      </c>
      <c r="I966" s="98">
        <v>79.18400000000001</v>
      </c>
      <c r="J966" s="98">
        <v>85.11</v>
      </c>
      <c r="K966" s="98">
        <v>79.844</v>
      </c>
      <c r="L966" s="98">
        <v>76.702</v>
      </c>
      <c r="M966" s="98">
        <v>75.66799999999999</v>
      </c>
      <c r="N966" s="98">
        <v>74.201</v>
      </c>
      <c r="O966" s="98">
        <v>75.09800000000001</v>
      </c>
      <c r="P966" s="98">
        <v>74.993</v>
      </c>
      <c r="Q966" s="98">
        <v>73.97299999999998</v>
      </c>
      <c r="R966" s="98">
        <v>78.516</v>
      </c>
      <c r="S966" s="98">
        <v>82.511</v>
      </c>
      <c r="T966" s="102">
        <v>938.0859999999999</v>
      </c>
    </row>
    <row r="967" spans="1:20" ht="15">
      <c r="A967" s="81"/>
      <c r="B967" s="158"/>
      <c r="C967" s="106" t="s">
        <v>554</v>
      </c>
      <c r="D967" s="107"/>
      <c r="E967" s="107"/>
      <c r="F967" s="107"/>
      <c r="G967" s="107"/>
      <c r="H967" s="108">
        <v>485.619</v>
      </c>
      <c r="I967" s="108">
        <v>440.63500000000005</v>
      </c>
      <c r="J967" s="108">
        <v>476.3520000000001</v>
      </c>
      <c r="K967" s="108">
        <v>470.491</v>
      </c>
      <c r="L967" s="108">
        <v>487.53099999999995</v>
      </c>
      <c r="M967" s="108">
        <v>466.33000000000004</v>
      </c>
      <c r="N967" s="108">
        <v>480.46</v>
      </c>
      <c r="O967" s="108">
        <v>480.77399999999994</v>
      </c>
      <c r="P967" s="108">
        <v>467.37</v>
      </c>
      <c r="Q967" s="108">
        <v>472.52599999999995</v>
      </c>
      <c r="R967" s="108">
        <v>473.202</v>
      </c>
      <c r="S967" s="108">
        <v>488.42699999999996</v>
      </c>
      <c r="T967" s="110">
        <v>5689.717000000001</v>
      </c>
    </row>
    <row r="968" spans="1:20" ht="15">
      <c r="A968" s="81"/>
      <c r="B968" s="158"/>
      <c r="C968" s="56" t="s">
        <v>2</v>
      </c>
      <c r="D968" s="95" t="s">
        <v>494</v>
      </c>
      <c r="E968" s="56" t="s">
        <v>67</v>
      </c>
      <c r="F968" s="95">
        <v>2</v>
      </c>
      <c r="G968" s="56" t="s">
        <v>68</v>
      </c>
      <c r="H968" s="41">
        <v>19009.926000000003</v>
      </c>
      <c r="I968" s="41">
        <v>16572.182</v>
      </c>
      <c r="J968" s="41">
        <v>18389.81</v>
      </c>
      <c r="K968" s="41">
        <v>19202.689000000002</v>
      </c>
      <c r="L968" s="41">
        <v>19447.458000000002</v>
      </c>
      <c r="M968" s="41">
        <v>18853.222999999998</v>
      </c>
      <c r="N968" s="41">
        <v>19379.132999999998</v>
      </c>
      <c r="O968" s="41">
        <v>19414.397999999997</v>
      </c>
      <c r="P968" s="41">
        <v>19499.603</v>
      </c>
      <c r="Q968" s="41">
        <v>20580.461</v>
      </c>
      <c r="R968" s="41">
        <v>19513.083000000002</v>
      </c>
      <c r="S968" s="41">
        <v>20777.748000000003</v>
      </c>
      <c r="T968" s="52">
        <v>230639.714</v>
      </c>
    </row>
    <row r="969" spans="1:20" ht="15">
      <c r="A969" s="81"/>
      <c r="B969" s="158"/>
      <c r="C969" s="40"/>
      <c r="D969" s="39"/>
      <c r="E969" s="56" t="s">
        <v>69</v>
      </c>
      <c r="F969" s="93">
        <v>2</v>
      </c>
      <c r="G969" s="56" t="s">
        <v>68</v>
      </c>
      <c r="H969" s="41">
        <v>40040.75499999999</v>
      </c>
      <c r="I969" s="41">
        <v>35393.465000000004</v>
      </c>
      <c r="J969" s="41">
        <v>39637.086</v>
      </c>
      <c r="K969" s="41">
        <v>38640.605</v>
      </c>
      <c r="L969" s="41">
        <v>40615.42</v>
      </c>
      <c r="M969" s="41">
        <v>39705.186</v>
      </c>
      <c r="N969" s="41">
        <v>41053.21</v>
      </c>
      <c r="O969" s="41">
        <v>40916.333000000006</v>
      </c>
      <c r="P969" s="41">
        <v>40232.388</v>
      </c>
      <c r="Q969" s="41">
        <v>41622.72600000001</v>
      </c>
      <c r="R969" s="41">
        <v>40211.634000000005</v>
      </c>
      <c r="S969" s="41">
        <v>41713.061</v>
      </c>
      <c r="T969" s="52">
        <v>479781.869</v>
      </c>
    </row>
    <row r="970" spans="1:20" ht="15">
      <c r="A970" s="81"/>
      <c r="B970" s="158"/>
      <c r="C970" s="40"/>
      <c r="D970" s="109" t="s">
        <v>495</v>
      </c>
      <c r="E970" s="97"/>
      <c r="F970" s="97"/>
      <c r="G970" s="97"/>
      <c r="H970" s="98">
        <v>59050.681</v>
      </c>
      <c r="I970" s="98">
        <v>51965.647000000004</v>
      </c>
      <c r="J970" s="98">
        <v>58026.89600000001</v>
      </c>
      <c r="K970" s="98">
        <v>57843.29400000001</v>
      </c>
      <c r="L970" s="98">
        <v>60062.878</v>
      </c>
      <c r="M970" s="98">
        <v>58558.409</v>
      </c>
      <c r="N970" s="98">
        <v>60432.34299999999</v>
      </c>
      <c r="O970" s="98">
        <v>60330.731</v>
      </c>
      <c r="P970" s="98">
        <v>59731.990999999995</v>
      </c>
      <c r="Q970" s="98">
        <v>62203.187000000005</v>
      </c>
      <c r="R970" s="98">
        <v>59724.717000000004</v>
      </c>
      <c r="S970" s="98">
        <v>62490.80900000001</v>
      </c>
      <c r="T970" s="102">
        <v>710421.583</v>
      </c>
    </row>
    <row r="971" spans="1:20" ht="15">
      <c r="A971" s="81"/>
      <c r="B971" s="158"/>
      <c r="C971" s="40"/>
      <c r="D971" s="95" t="s">
        <v>496</v>
      </c>
      <c r="E971" s="56" t="s">
        <v>67</v>
      </c>
      <c r="F971" s="95">
        <v>4</v>
      </c>
      <c r="G971" s="56" t="s">
        <v>79</v>
      </c>
      <c r="H971" s="41">
        <v>2380.955</v>
      </c>
      <c r="I971" s="41">
        <v>2080.706</v>
      </c>
      <c r="J971" s="41">
        <v>2373.1079999999997</v>
      </c>
      <c r="K971" s="41">
        <v>2261.191</v>
      </c>
      <c r="L971" s="41">
        <v>2338.115</v>
      </c>
      <c r="M971" s="41">
        <v>2292.3060000000005</v>
      </c>
      <c r="N971" s="41">
        <v>2191.1459999999997</v>
      </c>
      <c r="O971" s="41">
        <v>2289.6850000000004</v>
      </c>
      <c r="P971" s="41">
        <v>2077.387</v>
      </c>
      <c r="Q971" s="41">
        <v>2305.705</v>
      </c>
      <c r="R971" s="41">
        <v>2509.4049999999997</v>
      </c>
      <c r="S971" s="41">
        <v>2524.724</v>
      </c>
      <c r="T971" s="52">
        <v>27624.432999999997</v>
      </c>
    </row>
    <row r="972" spans="1:20" ht="15">
      <c r="A972" s="81"/>
      <c r="B972" s="158"/>
      <c r="C972" s="40"/>
      <c r="D972" s="39"/>
      <c r="E972" s="56" t="s">
        <v>69</v>
      </c>
      <c r="F972" s="93">
        <v>4</v>
      </c>
      <c r="G972" s="56" t="s">
        <v>79</v>
      </c>
      <c r="H972" s="41">
        <v>676.094</v>
      </c>
      <c r="I972" s="41">
        <v>634.479</v>
      </c>
      <c r="J972" s="41">
        <v>710.1790000000001</v>
      </c>
      <c r="K972" s="41">
        <v>653.2330000000002</v>
      </c>
      <c r="L972" s="41">
        <v>674.8969999999999</v>
      </c>
      <c r="M972" s="41">
        <v>621.957</v>
      </c>
      <c r="N972" s="41">
        <v>641.623</v>
      </c>
      <c r="O972" s="41">
        <v>649.8910000000001</v>
      </c>
      <c r="P972" s="41">
        <v>615.598</v>
      </c>
      <c r="Q972" s="41">
        <v>636.8419999999999</v>
      </c>
      <c r="R972" s="41">
        <v>644.6440000000002</v>
      </c>
      <c r="S972" s="41">
        <v>696.3739999999999</v>
      </c>
      <c r="T972" s="52">
        <v>7855.811000000001</v>
      </c>
    </row>
    <row r="973" spans="1:20" ht="15">
      <c r="A973" s="81"/>
      <c r="B973" s="158"/>
      <c r="C973" s="40"/>
      <c r="D973" s="109" t="s">
        <v>497</v>
      </c>
      <c r="E973" s="97"/>
      <c r="F973" s="97"/>
      <c r="G973" s="97"/>
      <c r="H973" s="98">
        <v>3057.049</v>
      </c>
      <c r="I973" s="98">
        <v>2715.1850000000004</v>
      </c>
      <c r="J973" s="98">
        <v>3083.287</v>
      </c>
      <c r="K973" s="98">
        <v>2914.424</v>
      </c>
      <c r="L973" s="98">
        <v>3013.0119999999997</v>
      </c>
      <c r="M973" s="98">
        <v>2914.2630000000004</v>
      </c>
      <c r="N973" s="98">
        <v>2832.769</v>
      </c>
      <c r="O973" s="98">
        <v>2939.5760000000005</v>
      </c>
      <c r="P973" s="98">
        <v>2692.985</v>
      </c>
      <c r="Q973" s="98">
        <v>2942.5469999999996</v>
      </c>
      <c r="R973" s="98">
        <v>3154.049</v>
      </c>
      <c r="S973" s="98">
        <v>3221.098</v>
      </c>
      <c r="T973" s="102">
        <v>35480.244</v>
      </c>
    </row>
    <row r="974" spans="1:20" ht="15">
      <c r="A974" s="81"/>
      <c r="B974" s="158"/>
      <c r="C974" s="40"/>
      <c r="D974" s="95" t="s">
        <v>498</v>
      </c>
      <c r="E974" s="56" t="s">
        <v>67</v>
      </c>
      <c r="F974" s="95">
        <v>3</v>
      </c>
      <c r="G974" s="56" t="s">
        <v>90</v>
      </c>
      <c r="H974" s="41">
        <v>462.915</v>
      </c>
      <c r="I974" s="41">
        <v>370.43899999999996</v>
      </c>
      <c r="J974" s="41">
        <v>552.537</v>
      </c>
      <c r="K974" s="41">
        <v>598.175</v>
      </c>
      <c r="L974" s="41">
        <v>482.261</v>
      </c>
      <c r="M974" s="41">
        <v>382.521</v>
      </c>
      <c r="N974" s="41">
        <v>364.09000000000003</v>
      </c>
      <c r="O974" s="41">
        <v>345.80299999999994</v>
      </c>
      <c r="P974" s="41">
        <v>334.71199999999993</v>
      </c>
      <c r="Q974" s="41">
        <v>362.446</v>
      </c>
      <c r="R974" s="41">
        <v>354.60999999999996</v>
      </c>
      <c r="S974" s="41">
        <v>405.566</v>
      </c>
      <c r="T974" s="52">
        <v>5016.075</v>
      </c>
    </row>
    <row r="975" spans="1:20" ht="15">
      <c r="A975" s="81"/>
      <c r="B975" s="158"/>
      <c r="C975" s="40"/>
      <c r="D975" s="39"/>
      <c r="E975" s="56" t="s">
        <v>69</v>
      </c>
      <c r="F975" s="93">
        <v>3</v>
      </c>
      <c r="G975" s="56" t="s">
        <v>90</v>
      </c>
      <c r="H975" s="41">
        <v>1732.463</v>
      </c>
      <c r="I975" s="41">
        <v>1684.643</v>
      </c>
      <c r="J975" s="41">
        <v>1753.102</v>
      </c>
      <c r="K975" s="41">
        <v>1542.962</v>
      </c>
      <c r="L975" s="41">
        <v>1517.594</v>
      </c>
      <c r="M975" s="41">
        <v>1467.679</v>
      </c>
      <c r="N975" s="41">
        <v>1494.8400000000001</v>
      </c>
      <c r="O975" s="41">
        <v>1536.543</v>
      </c>
      <c r="P975" s="41">
        <v>1493.474</v>
      </c>
      <c r="Q975" s="41">
        <v>1528.6509999999998</v>
      </c>
      <c r="R975" s="41">
        <v>1545.642</v>
      </c>
      <c r="S975" s="41">
        <v>1651.4139999999998</v>
      </c>
      <c r="T975" s="52">
        <v>18949.007</v>
      </c>
    </row>
    <row r="976" spans="1:20" ht="15">
      <c r="A976" s="81"/>
      <c r="B976" s="158"/>
      <c r="C976" s="40"/>
      <c r="D976" s="109" t="s">
        <v>499</v>
      </c>
      <c r="E976" s="97"/>
      <c r="F976" s="97"/>
      <c r="G976" s="97"/>
      <c r="H976" s="98">
        <v>2195.378</v>
      </c>
      <c r="I976" s="98">
        <v>2055.082</v>
      </c>
      <c r="J976" s="98">
        <v>2305.639</v>
      </c>
      <c r="K976" s="98">
        <v>2141.1369999999997</v>
      </c>
      <c r="L976" s="98">
        <v>1999.855</v>
      </c>
      <c r="M976" s="98">
        <v>1850.2</v>
      </c>
      <c r="N976" s="98">
        <v>1858.9300000000003</v>
      </c>
      <c r="O976" s="98">
        <v>1882.3459999999998</v>
      </c>
      <c r="P976" s="98">
        <v>1828.186</v>
      </c>
      <c r="Q976" s="98">
        <v>1891.0969999999998</v>
      </c>
      <c r="R976" s="98">
        <v>1900.252</v>
      </c>
      <c r="S976" s="98">
        <v>2056.9799999999996</v>
      </c>
      <c r="T976" s="102">
        <v>23965.082000000002</v>
      </c>
    </row>
    <row r="977" spans="1:20" ht="15">
      <c r="A977" s="81"/>
      <c r="B977" s="158"/>
      <c r="C977" s="40"/>
      <c r="D977" s="95" t="s">
        <v>500</v>
      </c>
      <c r="E977" s="56" t="s">
        <v>67</v>
      </c>
      <c r="F977" s="95">
        <v>4</v>
      </c>
      <c r="G977" s="56" t="s">
        <v>79</v>
      </c>
      <c r="H977" s="41">
        <v>241.85</v>
      </c>
      <c r="I977" s="41">
        <v>250.852</v>
      </c>
      <c r="J977" s="41">
        <v>241.14600000000002</v>
      </c>
      <c r="K977" s="41">
        <v>249.06</v>
      </c>
      <c r="L977" s="41">
        <v>255.099</v>
      </c>
      <c r="M977" s="41">
        <v>257.514</v>
      </c>
      <c r="N977" s="41">
        <v>269.461</v>
      </c>
      <c r="O977" s="41">
        <v>275.964</v>
      </c>
      <c r="P977" s="41">
        <v>258.421</v>
      </c>
      <c r="Q977" s="41">
        <v>258.246</v>
      </c>
      <c r="R977" s="41">
        <v>258.305</v>
      </c>
      <c r="S977" s="41">
        <v>372.509</v>
      </c>
      <c r="T977" s="52">
        <v>3188.4269999999997</v>
      </c>
    </row>
    <row r="978" spans="1:20" ht="15">
      <c r="A978" s="81"/>
      <c r="B978" s="158"/>
      <c r="C978" s="40"/>
      <c r="D978" s="39"/>
      <c r="E978" s="56" t="s">
        <v>69</v>
      </c>
      <c r="F978" s="93">
        <v>4</v>
      </c>
      <c r="G978" s="56" t="s">
        <v>79</v>
      </c>
      <c r="H978" s="41">
        <v>220.079</v>
      </c>
      <c r="I978" s="41">
        <v>193.34799999999996</v>
      </c>
      <c r="J978" s="41">
        <v>217.416</v>
      </c>
      <c r="K978" s="41">
        <v>206.39799999999997</v>
      </c>
      <c r="L978" s="41">
        <v>211.13800000000006</v>
      </c>
      <c r="M978" s="41">
        <v>214.79200000000003</v>
      </c>
      <c r="N978" s="41">
        <v>219.29500000000002</v>
      </c>
      <c r="O978" s="41">
        <v>223.519</v>
      </c>
      <c r="P978" s="41">
        <v>213.84499999999997</v>
      </c>
      <c r="Q978" s="41">
        <v>219.769</v>
      </c>
      <c r="R978" s="41">
        <v>214.74200000000002</v>
      </c>
      <c r="S978" s="41">
        <v>219.569</v>
      </c>
      <c r="T978" s="52">
        <v>2573.9100000000003</v>
      </c>
    </row>
    <row r="979" spans="1:20" ht="15">
      <c r="A979" s="81"/>
      <c r="B979" s="158"/>
      <c r="C979" s="40"/>
      <c r="D979" s="109" t="s">
        <v>501</v>
      </c>
      <c r="E979" s="97"/>
      <c r="F979" s="97"/>
      <c r="G979" s="97"/>
      <c r="H979" s="98">
        <v>461.929</v>
      </c>
      <c r="I979" s="98">
        <v>444.19999999999993</v>
      </c>
      <c r="J979" s="98">
        <v>458.562</v>
      </c>
      <c r="K979" s="98">
        <v>455.45799999999997</v>
      </c>
      <c r="L979" s="98">
        <v>466.2370000000001</v>
      </c>
      <c r="M979" s="98">
        <v>472.30600000000004</v>
      </c>
      <c r="N979" s="98">
        <v>488.75600000000003</v>
      </c>
      <c r="O979" s="98">
        <v>499.483</v>
      </c>
      <c r="P979" s="98">
        <v>472.26599999999996</v>
      </c>
      <c r="Q979" s="98">
        <v>478.015</v>
      </c>
      <c r="R979" s="98">
        <v>473.047</v>
      </c>
      <c r="S979" s="98">
        <v>592.078</v>
      </c>
      <c r="T979" s="102">
        <v>5762.3369999999995</v>
      </c>
    </row>
    <row r="980" spans="1:20" ht="15">
      <c r="A980" s="81"/>
      <c r="B980" s="158"/>
      <c r="C980" s="40"/>
      <c r="D980" s="95" t="s">
        <v>502</v>
      </c>
      <c r="E980" s="56" t="s">
        <v>67</v>
      </c>
      <c r="F980" s="95">
        <v>3</v>
      </c>
      <c r="G980" s="56" t="s">
        <v>90</v>
      </c>
      <c r="H980" s="41">
        <v>1111.3509999999999</v>
      </c>
      <c r="I980" s="41">
        <v>969.017</v>
      </c>
      <c r="J980" s="41">
        <v>830.9869999999999</v>
      </c>
      <c r="K980" s="41">
        <v>1137.063</v>
      </c>
      <c r="L980" s="41">
        <v>1317.1779999999999</v>
      </c>
      <c r="M980" s="41">
        <v>1341.941</v>
      </c>
      <c r="N980" s="41">
        <v>1702.371</v>
      </c>
      <c r="O980" s="41">
        <v>1543.6299999999999</v>
      </c>
      <c r="P980" s="41">
        <v>1296.423</v>
      </c>
      <c r="Q980" s="41">
        <v>1382.621</v>
      </c>
      <c r="R980" s="41">
        <v>1419.0840000000003</v>
      </c>
      <c r="S980" s="41">
        <v>1406.676</v>
      </c>
      <c r="T980" s="52">
        <v>15458.341999999999</v>
      </c>
    </row>
    <row r="981" spans="1:20" ht="15">
      <c r="A981" s="81"/>
      <c r="B981" s="158"/>
      <c r="C981" s="40"/>
      <c r="D981" s="39"/>
      <c r="E981" s="56" t="s">
        <v>69</v>
      </c>
      <c r="F981" s="93">
        <v>3</v>
      </c>
      <c r="G981" s="56" t="s">
        <v>90</v>
      </c>
      <c r="H981" s="41">
        <v>2317.117</v>
      </c>
      <c r="I981" s="41">
        <v>2241.6780000000003</v>
      </c>
      <c r="J981" s="41">
        <v>2384.572</v>
      </c>
      <c r="K981" s="41">
        <v>2012.2620000000002</v>
      </c>
      <c r="L981" s="41">
        <v>2003.3550000000002</v>
      </c>
      <c r="M981" s="41">
        <v>1950.297</v>
      </c>
      <c r="N981" s="41">
        <v>1968.2359999999999</v>
      </c>
      <c r="O981" s="41">
        <v>1974.5019999999995</v>
      </c>
      <c r="P981" s="41">
        <v>1872.072</v>
      </c>
      <c r="Q981" s="41">
        <v>1957.03</v>
      </c>
      <c r="R981" s="41">
        <v>1996.8410000000003</v>
      </c>
      <c r="S981" s="41">
        <v>2104.091</v>
      </c>
      <c r="T981" s="52">
        <v>24782.053</v>
      </c>
    </row>
    <row r="982" spans="1:20" ht="15">
      <c r="A982" s="81"/>
      <c r="B982" s="158"/>
      <c r="C982" s="40"/>
      <c r="D982" s="109" t="s">
        <v>503</v>
      </c>
      <c r="E982" s="97"/>
      <c r="F982" s="97"/>
      <c r="G982" s="97"/>
      <c r="H982" s="98">
        <v>3428.468</v>
      </c>
      <c r="I982" s="98">
        <v>3210.6950000000006</v>
      </c>
      <c r="J982" s="98">
        <v>3215.559</v>
      </c>
      <c r="K982" s="98">
        <v>3149.3250000000003</v>
      </c>
      <c r="L982" s="98">
        <v>3320.5330000000004</v>
      </c>
      <c r="M982" s="98">
        <v>3292.2380000000003</v>
      </c>
      <c r="N982" s="98">
        <v>3670.607</v>
      </c>
      <c r="O982" s="98">
        <v>3518.1319999999996</v>
      </c>
      <c r="P982" s="98">
        <v>3168.495</v>
      </c>
      <c r="Q982" s="98">
        <v>3339.651</v>
      </c>
      <c r="R982" s="98">
        <v>3415.9250000000006</v>
      </c>
      <c r="S982" s="98">
        <v>3510.767</v>
      </c>
      <c r="T982" s="102">
        <v>40240.395</v>
      </c>
    </row>
    <row r="983" spans="1:20" ht="15">
      <c r="A983" s="81"/>
      <c r="B983" s="158"/>
      <c r="C983" s="40"/>
      <c r="D983" s="95" t="s">
        <v>504</v>
      </c>
      <c r="E983" s="56" t="s">
        <v>67</v>
      </c>
      <c r="F983" s="95">
        <v>4</v>
      </c>
      <c r="G983" s="56" t="s">
        <v>79</v>
      </c>
      <c r="H983" s="41">
        <v>1167.777</v>
      </c>
      <c r="I983" s="41">
        <v>1023.161</v>
      </c>
      <c r="J983" s="41">
        <v>1070.6680000000001</v>
      </c>
      <c r="K983" s="41">
        <v>1023.1220000000001</v>
      </c>
      <c r="L983" s="41">
        <v>1039.6950000000002</v>
      </c>
      <c r="M983" s="41">
        <v>1045.882</v>
      </c>
      <c r="N983" s="41">
        <v>1081.817</v>
      </c>
      <c r="O983" s="41">
        <v>1108.228</v>
      </c>
      <c r="P983" s="41">
        <v>1109.9189999999999</v>
      </c>
      <c r="Q983" s="41">
        <v>1093.529</v>
      </c>
      <c r="R983" s="41">
        <v>1144.7500000000002</v>
      </c>
      <c r="S983" s="41">
        <v>1270.179</v>
      </c>
      <c r="T983" s="52">
        <v>13178.727</v>
      </c>
    </row>
    <row r="984" spans="1:20" ht="15">
      <c r="A984" s="81"/>
      <c r="B984" s="158"/>
      <c r="C984" s="40"/>
      <c r="D984" s="39"/>
      <c r="E984" s="56" t="s">
        <v>69</v>
      </c>
      <c r="F984" s="93">
        <v>4</v>
      </c>
      <c r="G984" s="56" t="s">
        <v>79</v>
      </c>
      <c r="H984" s="41">
        <v>1676.378</v>
      </c>
      <c r="I984" s="41">
        <v>1534.97</v>
      </c>
      <c r="J984" s="41">
        <v>1717.9769999999999</v>
      </c>
      <c r="K984" s="41">
        <v>1746.9330000000002</v>
      </c>
      <c r="L984" s="41">
        <v>1668.6130000000003</v>
      </c>
      <c r="M984" s="41">
        <v>1677.317</v>
      </c>
      <c r="N984" s="41">
        <v>1710.841</v>
      </c>
      <c r="O984" s="41">
        <v>1755.3960000000002</v>
      </c>
      <c r="P984" s="41">
        <v>1635.3919999999998</v>
      </c>
      <c r="Q984" s="41">
        <v>1751.8730000000003</v>
      </c>
      <c r="R984" s="41">
        <v>1698.639</v>
      </c>
      <c r="S984" s="41">
        <v>1840.4229999999995</v>
      </c>
      <c r="T984" s="52">
        <v>20414.751999999997</v>
      </c>
    </row>
    <row r="985" spans="1:20" ht="15">
      <c r="A985" s="81"/>
      <c r="B985" s="158"/>
      <c r="C985" s="40"/>
      <c r="D985" s="109" t="s">
        <v>505</v>
      </c>
      <c r="E985" s="97"/>
      <c r="F985" s="97"/>
      <c r="G985" s="97"/>
      <c r="H985" s="98">
        <v>2844.1549999999997</v>
      </c>
      <c r="I985" s="98">
        <v>2558.131</v>
      </c>
      <c r="J985" s="98">
        <v>2788.645</v>
      </c>
      <c r="K985" s="98">
        <v>2770.0550000000003</v>
      </c>
      <c r="L985" s="98">
        <v>2708.3080000000004</v>
      </c>
      <c r="M985" s="98">
        <v>2723.199</v>
      </c>
      <c r="N985" s="98">
        <v>2792.658</v>
      </c>
      <c r="O985" s="98">
        <v>2863.6240000000003</v>
      </c>
      <c r="P985" s="98">
        <v>2745.3109999999997</v>
      </c>
      <c r="Q985" s="98">
        <v>2845.402</v>
      </c>
      <c r="R985" s="98">
        <v>2843.389</v>
      </c>
      <c r="S985" s="98">
        <v>3110.602</v>
      </c>
      <c r="T985" s="102">
        <v>33593.479</v>
      </c>
    </row>
    <row r="986" spans="1:20" ht="15">
      <c r="A986" s="81"/>
      <c r="B986" s="158"/>
      <c r="C986" s="40"/>
      <c r="D986" s="95" t="s">
        <v>506</v>
      </c>
      <c r="E986" s="56" t="s">
        <v>67</v>
      </c>
      <c r="F986" s="95">
        <v>4</v>
      </c>
      <c r="G986" s="56" t="s">
        <v>79</v>
      </c>
      <c r="H986" s="41">
        <v>10.524</v>
      </c>
      <c r="I986" s="41">
        <v>8.714</v>
      </c>
      <c r="J986" s="41">
        <v>9.084999999999999</v>
      </c>
      <c r="K986" s="41">
        <v>9.303</v>
      </c>
      <c r="L986" s="41">
        <v>10.927999999999999</v>
      </c>
      <c r="M986" s="41">
        <v>11.232000000000001</v>
      </c>
      <c r="N986" s="41">
        <v>1.7619999999999998</v>
      </c>
      <c r="O986" s="41">
        <v>1.6139999999999999</v>
      </c>
      <c r="P986" s="41">
        <v>1.2049999999999998</v>
      </c>
      <c r="Q986" s="41">
        <v>1.246</v>
      </c>
      <c r="R986" s="41">
        <v>1.4229999999999998</v>
      </c>
      <c r="S986" s="41">
        <v>2.488</v>
      </c>
      <c r="T986" s="52">
        <v>69.524</v>
      </c>
    </row>
    <row r="987" spans="1:20" ht="15">
      <c r="A987" s="81"/>
      <c r="B987" s="158"/>
      <c r="C987" s="40"/>
      <c r="D987" s="39"/>
      <c r="E987" s="56" t="s">
        <v>69</v>
      </c>
      <c r="F987" s="93">
        <v>4</v>
      </c>
      <c r="G987" s="56" t="s">
        <v>79</v>
      </c>
      <c r="H987" s="41">
        <v>222.19</v>
      </c>
      <c r="I987" s="41">
        <v>194.46700000000004</v>
      </c>
      <c r="J987" s="41">
        <v>206.70000000000005</v>
      </c>
      <c r="K987" s="41">
        <v>218.23899999999998</v>
      </c>
      <c r="L987" s="41">
        <v>229.829</v>
      </c>
      <c r="M987" s="41">
        <v>235.73000000000002</v>
      </c>
      <c r="N987" s="41">
        <v>249.251</v>
      </c>
      <c r="O987" s="41">
        <v>227.08000000000004</v>
      </c>
      <c r="P987" s="41">
        <v>229.64199999999997</v>
      </c>
      <c r="Q987" s="41">
        <v>220.824</v>
      </c>
      <c r="R987" s="41">
        <v>207.481</v>
      </c>
      <c r="S987" s="41">
        <v>213.321</v>
      </c>
      <c r="T987" s="52">
        <v>2654.754</v>
      </c>
    </row>
    <row r="988" spans="1:20" ht="15">
      <c r="A988" s="81"/>
      <c r="B988" s="158"/>
      <c r="C988" s="40"/>
      <c r="D988" s="109" t="s">
        <v>507</v>
      </c>
      <c r="E988" s="97"/>
      <c r="F988" s="97"/>
      <c r="G988" s="97"/>
      <c r="H988" s="98">
        <v>232.714</v>
      </c>
      <c r="I988" s="98">
        <v>203.18100000000004</v>
      </c>
      <c r="J988" s="98">
        <v>215.78500000000005</v>
      </c>
      <c r="K988" s="98">
        <v>227.54199999999997</v>
      </c>
      <c r="L988" s="98">
        <v>240.757</v>
      </c>
      <c r="M988" s="98">
        <v>246.96200000000002</v>
      </c>
      <c r="N988" s="98">
        <v>251.013</v>
      </c>
      <c r="O988" s="98">
        <v>228.69400000000005</v>
      </c>
      <c r="P988" s="98">
        <v>230.84699999999998</v>
      </c>
      <c r="Q988" s="98">
        <v>222.07000000000002</v>
      </c>
      <c r="R988" s="98">
        <v>208.904</v>
      </c>
      <c r="S988" s="98">
        <v>215.809</v>
      </c>
      <c r="T988" s="102">
        <v>2724.278</v>
      </c>
    </row>
    <row r="989" spans="1:20" ht="15">
      <c r="A989" s="81"/>
      <c r="B989" s="158"/>
      <c r="C989" s="40"/>
      <c r="D989" s="95" t="s">
        <v>508</v>
      </c>
      <c r="E989" s="56" t="s">
        <v>67</v>
      </c>
      <c r="F989" s="95">
        <v>4</v>
      </c>
      <c r="G989" s="56" t="s">
        <v>79</v>
      </c>
      <c r="H989" s="41">
        <v>1267.126</v>
      </c>
      <c r="I989" s="41">
        <v>1065.125</v>
      </c>
      <c r="J989" s="41">
        <v>1116.721</v>
      </c>
      <c r="K989" s="41">
        <v>1282.166</v>
      </c>
      <c r="L989" s="41">
        <v>1257.3160000000003</v>
      </c>
      <c r="M989" s="41">
        <v>1167.136</v>
      </c>
      <c r="N989" s="41">
        <v>1170.744</v>
      </c>
      <c r="O989" s="41">
        <v>1121.76</v>
      </c>
      <c r="P989" s="41">
        <v>1070.71</v>
      </c>
      <c r="Q989" s="41">
        <v>1235.32</v>
      </c>
      <c r="R989" s="41">
        <v>1264.2259999999999</v>
      </c>
      <c r="S989" s="41">
        <v>1277.63</v>
      </c>
      <c r="T989" s="52">
        <v>14295.98</v>
      </c>
    </row>
    <row r="990" spans="1:20" ht="15">
      <c r="A990" s="81"/>
      <c r="B990" s="158"/>
      <c r="C990" s="40"/>
      <c r="D990" s="39"/>
      <c r="E990" s="56" t="s">
        <v>69</v>
      </c>
      <c r="F990" s="93">
        <v>4</v>
      </c>
      <c r="G990" s="56" t="s">
        <v>79</v>
      </c>
      <c r="H990" s="41">
        <v>852.25</v>
      </c>
      <c r="I990" s="41">
        <v>756.713</v>
      </c>
      <c r="J990" s="41">
        <v>840.5710000000001</v>
      </c>
      <c r="K990" s="41">
        <v>840.989</v>
      </c>
      <c r="L990" s="41">
        <v>794.1460000000001</v>
      </c>
      <c r="M990" s="41">
        <v>792.6079999999998</v>
      </c>
      <c r="N990" s="41">
        <v>850.7690000000002</v>
      </c>
      <c r="O990" s="41">
        <v>868.8689999999999</v>
      </c>
      <c r="P990" s="41">
        <v>818.1120000000001</v>
      </c>
      <c r="Q990" s="41">
        <v>873.8689999999999</v>
      </c>
      <c r="R990" s="41">
        <v>856.4439999999998</v>
      </c>
      <c r="S990" s="41">
        <v>872.265</v>
      </c>
      <c r="T990" s="52">
        <v>10017.605</v>
      </c>
    </row>
    <row r="991" spans="1:20" ht="15">
      <c r="A991" s="81"/>
      <c r="B991" s="158"/>
      <c r="C991" s="40"/>
      <c r="D991" s="109" t="s">
        <v>509</v>
      </c>
      <c r="E991" s="97"/>
      <c r="F991" s="97"/>
      <c r="G991" s="97"/>
      <c r="H991" s="98">
        <v>2119.376</v>
      </c>
      <c r="I991" s="98">
        <v>1821.838</v>
      </c>
      <c r="J991" s="98">
        <v>1957.2920000000001</v>
      </c>
      <c r="K991" s="98">
        <v>2123.1549999999997</v>
      </c>
      <c r="L991" s="98">
        <v>2051.4620000000004</v>
      </c>
      <c r="M991" s="98">
        <v>1959.7439999999997</v>
      </c>
      <c r="N991" s="98">
        <v>2021.5130000000001</v>
      </c>
      <c r="O991" s="98">
        <v>1990.629</v>
      </c>
      <c r="P991" s="98">
        <v>1888.8220000000001</v>
      </c>
      <c r="Q991" s="98">
        <v>2109.189</v>
      </c>
      <c r="R991" s="98">
        <v>2120.6699999999996</v>
      </c>
      <c r="S991" s="98">
        <v>2149.895</v>
      </c>
      <c r="T991" s="102">
        <v>24313.585</v>
      </c>
    </row>
    <row r="992" spans="1:20" ht="15">
      <c r="A992" s="81"/>
      <c r="B992" s="158"/>
      <c r="C992" s="40"/>
      <c r="D992" s="95" t="s">
        <v>514</v>
      </c>
      <c r="E992" s="56" t="s">
        <v>67</v>
      </c>
      <c r="F992" s="95" t="s">
        <v>106</v>
      </c>
      <c r="G992" s="56" t="s">
        <v>107</v>
      </c>
      <c r="H992" s="41">
        <v>6.173000000000001</v>
      </c>
      <c r="I992" s="41">
        <v>5.37</v>
      </c>
      <c r="J992" s="41">
        <v>6.773</v>
      </c>
      <c r="K992" s="41">
        <v>5.111</v>
      </c>
      <c r="L992" s="41">
        <v>5.628</v>
      </c>
      <c r="M992" s="41">
        <v>9.334</v>
      </c>
      <c r="N992" s="41">
        <v>11.043999999999999</v>
      </c>
      <c r="O992" s="41">
        <v>11.331</v>
      </c>
      <c r="P992" s="41">
        <v>11.662</v>
      </c>
      <c r="Q992" s="41">
        <v>14.405000000000001</v>
      </c>
      <c r="R992" s="41">
        <v>13.274999999999999</v>
      </c>
      <c r="S992" s="41">
        <v>12.767</v>
      </c>
      <c r="T992" s="52">
        <v>112.87299999999999</v>
      </c>
    </row>
    <row r="993" spans="1:20" ht="15">
      <c r="A993" s="81"/>
      <c r="B993" s="158"/>
      <c r="C993" s="40"/>
      <c r="D993" s="39"/>
      <c r="E993" s="56" t="s">
        <v>69</v>
      </c>
      <c r="F993" s="93" t="s">
        <v>106</v>
      </c>
      <c r="G993" s="56" t="s">
        <v>107</v>
      </c>
      <c r="H993" s="41">
        <v>42.536</v>
      </c>
      <c r="I993" s="41">
        <v>38.864999999999995</v>
      </c>
      <c r="J993" s="41">
        <v>41.47</v>
      </c>
      <c r="K993" s="41">
        <v>45.481</v>
      </c>
      <c r="L993" s="41">
        <v>47.477999999999994</v>
      </c>
      <c r="M993" s="41">
        <v>48.826</v>
      </c>
      <c r="N993" s="41">
        <v>48.506</v>
      </c>
      <c r="O993" s="41">
        <v>48.331999999999994</v>
      </c>
      <c r="P993" s="41">
        <v>47.355999999999995</v>
      </c>
      <c r="Q993" s="41">
        <v>46.772000000000006</v>
      </c>
      <c r="R993" s="41">
        <v>43.07899999999999</v>
      </c>
      <c r="S993" s="41">
        <v>47.226</v>
      </c>
      <c r="T993" s="52">
        <v>545.927</v>
      </c>
    </row>
    <row r="994" spans="1:20" ht="15">
      <c r="A994" s="81"/>
      <c r="B994" s="158"/>
      <c r="C994" s="40"/>
      <c r="D994" s="109" t="s">
        <v>515</v>
      </c>
      <c r="E994" s="97"/>
      <c r="F994" s="97"/>
      <c r="G994" s="97"/>
      <c r="H994" s="98">
        <v>48.709</v>
      </c>
      <c r="I994" s="98">
        <v>44.23499999999999</v>
      </c>
      <c r="J994" s="98">
        <v>48.242999999999995</v>
      </c>
      <c r="K994" s="98">
        <v>50.592</v>
      </c>
      <c r="L994" s="98">
        <v>53.105999999999995</v>
      </c>
      <c r="M994" s="98">
        <v>58.16</v>
      </c>
      <c r="N994" s="98">
        <v>59.55</v>
      </c>
      <c r="O994" s="98">
        <v>59.663</v>
      </c>
      <c r="P994" s="98">
        <v>59.017999999999994</v>
      </c>
      <c r="Q994" s="98">
        <v>61.17700000000001</v>
      </c>
      <c r="R994" s="98">
        <v>56.35399999999999</v>
      </c>
      <c r="S994" s="98">
        <v>59.992999999999995</v>
      </c>
      <c r="T994" s="102">
        <v>658.8</v>
      </c>
    </row>
    <row r="995" spans="1:20" ht="15">
      <c r="A995" s="81"/>
      <c r="B995" s="158"/>
      <c r="C995" s="40"/>
      <c r="D995" s="95" t="s">
        <v>510</v>
      </c>
      <c r="E995" s="56" t="s">
        <v>67</v>
      </c>
      <c r="F995" s="95">
        <v>4</v>
      </c>
      <c r="G995" s="56" t="s">
        <v>79</v>
      </c>
      <c r="H995" s="41">
        <v>52.393</v>
      </c>
      <c r="I995" s="41">
        <v>43.688</v>
      </c>
      <c r="J995" s="41">
        <v>138.437</v>
      </c>
      <c r="K995" s="41">
        <v>202.137</v>
      </c>
      <c r="L995" s="41">
        <v>150.413</v>
      </c>
      <c r="M995" s="41">
        <v>94.56299999999999</v>
      </c>
      <c r="N995" s="41">
        <v>98.239</v>
      </c>
      <c r="O995" s="41">
        <v>85.182</v>
      </c>
      <c r="P995" s="41">
        <v>97.653</v>
      </c>
      <c r="Q995" s="41">
        <v>83.101</v>
      </c>
      <c r="R995" s="41">
        <v>71.05000000000001</v>
      </c>
      <c r="S995" s="41">
        <v>60.766999999999996</v>
      </c>
      <c r="T995" s="52">
        <v>1177.623</v>
      </c>
    </row>
    <row r="996" spans="1:20" ht="15">
      <c r="A996" s="81"/>
      <c r="B996" s="158"/>
      <c r="C996" s="40"/>
      <c r="D996" s="39"/>
      <c r="E996" s="56" t="s">
        <v>69</v>
      </c>
      <c r="F996" s="93">
        <v>4</v>
      </c>
      <c r="G996" s="56" t="s">
        <v>79</v>
      </c>
      <c r="H996" s="41">
        <v>594.163</v>
      </c>
      <c r="I996" s="41">
        <v>528.9479999999999</v>
      </c>
      <c r="J996" s="41">
        <v>622.504</v>
      </c>
      <c r="K996" s="41">
        <v>578.2189999999999</v>
      </c>
      <c r="L996" s="41">
        <v>570.1600000000001</v>
      </c>
      <c r="M996" s="41">
        <v>537.609</v>
      </c>
      <c r="N996" s="41">
        <v>534.774</v>
      </c>
      <c r="O996" s="41">
        <v>542.6659999999999</v>
      </c>
      <c r="P996" s="41">
        <v>527.7839999999999</v>
      </c>
      <c r="Q996" s="41">
        <v>570.089</v>
      </c>
      <c r="R996" s="41">
        <v>559.328</v>
      </c>
      <c r="S996" s="41">
        <v>602.0080000000002</v>
      </c>
      <c r="T996" s="52">
        <v>6768.251999999999</v>
      </c>
    </row>
    <row r="997" spans="1:20" ht="15">
      <c r="A997" s="81"/>
      <c r="B997" s="158"/>
      <c r="C997" s="40"/>
      <c r="D997" s="109" t="s">
        <v>511</v>
      </c>
      <c r="E997" s="97"/>
      <c r="F997" s="97"/>
      <c r="G997" s="97"/>
      <c r="H997" s="98">
        <v>646.556</v>
      </c>
      <c r="I997" s="98">
        <v>572.6359999999999</v>
      </c>
      <c r="J997" s="98">
        <v>760.941</v>
      </c>
      <c r="K997" s="98">
        <v>780.356</v>
      </c>
      <c r="L997" s="98">
        <v>720.5730000000001</v>
      </c>
      <c r="M997" s="98">
        <v>632.172</v>
      </c>
      <c r="N997" s="98">
        <v>633.013</v>
      </c>
      <c r="O997" s="98">
        <v>627.848</v>
      </c>
      <c r="P997" s="98">
        <v>625.4369999999999</v>
      </c>
      <c r="Q997" s="98">
        <v>653.19</v>
      </c>
      <c r="R997" s="98">
        <v>630.3779999999999</v>
      </c>
      <c r="S997" s="98">
        <v>662.7750000000001</v>
      </c>
      <c r="T997" s="102">
        <v>7945.874999999998</v>
      </c>
    </row>
    <row r="998" spans="1:20" ht="15">
      <c r="A998" s="81"/>
      <c r="B998" s="158"/>
      <c r="C998" s="40"/>
      <c r="D998" s="95" t="s">
        <v>512</v>
      </c>
      <c r="E998" s="56" t="s">
        <v>112</v>
      </c>
      <c r="F998" s="95">
        <v>4</v>
      </c>
      <c r="G998" s="56" t="s">
        <v>79</v>
      </c>
      <c r="H998" s="41">
        <v>44.108</v>
      </c>
      <c r="I998" s="41">
        <v>38.786</v>
      </c>
      <c r="J998" s="41">
        <v>46.894</v>
      </c>
      <c r="K998" s="41">
        <v>50.424</v>
      </c>
      <c r="L998" s="41">
        <v>52.227</v>
      </c>
      <c r="M998" s="41">
        <v>60.421</v>
      </c>
      <c r="N998" s="41">
        <v>59.763</v>
      </c>
      <c r="O998" s="41">
        <v>53.62</v>
      </c>
      <c r="P998" s="41">
        <v>48.041</v>
      </c>
      <c r="Q998" s="41">
        <v>46.828</v>
      </c>
      <c r="R998" s="41">
        <v>40.179</v>
      </c>
      <c r="S998" s="41">
        <v>51.494</v>
      </c>
      <c r="T998" s="52">
        <v>592.785</v>
      </c>
    </row>
    <row r="999" spans="1:20" ht="15">
      <c r="A999" s="81"/>
      <c r="B999" s="158"/>
      <c r="C999" s="40"/>
      <c r="D999" s="42"/>
      <c r="E999" s="56" t="s">
        <v>67</v>
      </c>
      <c r="F999" s="92">
        <v>4</v>
      </c>
      <c r="G999" s="56" t="s">
        <v>79</v>
      </c>
      <c r="H999" s="41">
        <v>69.45</v>
      </c>
      <c r="I999" s="41">
        <v>52.423</v>
      </c>
      <c r="J999" s="41">
        <v>63.62599999999999</v>
      </c>
      <c r="K999" s="41">
        <v>82.116</v>
      </c>
      <c r="L999" s="41">
        <v>89.178</v>
      </c>
      <c r="M999" s="41">
        <v>95.17099999999999</v>
      </c>
      <c r="N999" s="41">
        <v>116.44900000000001</v>
      </c>
      <c r="O999" s="41">
        <v>110.98299999999999</v>
      </c>
      <c r="P999" s="41">
        <v>91.768</v>
      </c>
      <c r="Q999" s="41">
        <v>92.964</v>
      </c>
      <c r="R999" s="41">
        <v>76.724</v>
      </c>
      <c r="S999" s="41">
        <v>71.40199999999999</v>
      </c>
      <c r="T999" s="52">
        <v>1012.2539999999999</v>
      </c>
    </row>
    <row r="1000" spans="1:20" ht="15">
      <c r="A1000" s="81"/>
      <c r="B1000" s="158"/>
      <c r="C1000" s="40"/>
      <c r="D1000" s="39"/>
      <c r="E1000" s="56" t="s">
        <v>69</v>
      </c>
      <c r="F1000" s="93">
        <v>4</v>
      </c>
      <c r="G1000" s="56" t="s">
        <v>79</v>
      </c>
      <c r="H1000" s="41">
        <v>241.338</v>
      </c>
      <c r="I1000" s="41">
        <v>213.485</v>
      </c>
      <c r="J1000" s="41">
        <v>244.05</v>
      </c>
      <c r="K1000" s="41">
        <v>253.03999999999996</v>
      </c>
      <c r="L1000" s="41">
        <v>271.418</v>
      </c>
      <c r="M1000" s="41">
        <v>272.62199999999996</v>
      </c>
      <c r="N1000" s="41">
        <v>291.496</v>
      </c>
      <c r="O1000" s="41">
        <v>280.339</v>
      </c>
      <c r="P1000" s="41">
        <v>261.92699999999996</v>
      </c>
      <c r="Q1000" s="41">
        <v>274.23299999999995</v>
      </c>
      <c r="R1000" s="41">
        <v>253.65200000000004</v>
      </c>
      <c r="S1000" s="41">
        <v>257.346</v>
      </c>
      <c r="T1000" s="52">
        <v>3114.9460000000004</v>
      </c>
    </row>
    <row r="1001" spans="1:20" ht="15">
      <c r="A1001" s="81"/>
      <c r="B1001" s="158"/>
      <c r="C1001" s="40"/>
      <c r="D1001" s="109" t="s">
        <v>513</v>
      </c>
      <c r="E1001" s="97"/>
      <c r="F1001" s="97"/>
      <c r="G1001" s="97"/>
      <c r="H1001" s="98">
        <v>354.89599999999996</v>
      </c>
      <c r="I1001" s="98">
        <v>304.694</v>
      </c>
      <c r="J1001" s="98">
        <v>354.57</v>
      </c>
      <c r="K1001" s="98">
        <v>385.5799999999999</v>
      </c>
      <c r="L1001" s="98">
        <v>412.823</v>
      </c>
      <c r="M1001" s="98">
        <v>428.21399999999994</v>
      </c>
      <c r="N1001" s="98">
        <v>467.70799999999997</v>
      </c>
      <c r="O1001" s="98">
        <v>444.942</v>
      </c>
      <c r="P1001" s="98">
        <v>401.736</v>
      </c>
      <c r="Q1001" s="98">
        <v>414.025</v>
      </c>
      <c r="R1001" s="98">
        <v>370.55500000000006</v>
      </c>
      <c r="S1001" s="98">
        <v>380.24199999999996</v>
      </c>
      <c r="T1001" s="102">
        <v>4719.985000000001</v>
      </c>
    </row>
    <row r="1002" spans="1:20" ht="15">
      <c r="A1002" s="81"/>
      <c r="B1002" s="159"/>
      <c r="C1002" s="106" t="s">
        <v>77</v>
      </c>
      <c r="D1002" s="107"/>
      <c r="E1002" s="107"/>
      <c r="F1002" s="107"/>
      <c r="G1002" s="107"/>
      <c r="H1002" s="108">
        <v>74439.91099999998</v>
      </c>
      <c r="I1002" s="108">
        <v>65895.52399999999</v>
      </c>
      <c r="J1002" s="108">
        <v>73215.41900000002</v>
      </c>
      <c r="K1002" s="108">
        <v>72840.918</v>
      </c>
      <c r="L1002" s="108">
        <v>75049.544</v>
      </c>
      <c r="M1002" s="108">
        <v>73135.867</v>
      </c>
      <c r="N1002" s="108">
        <v>75508.86</v>
      </c>
      <c r="O1002" s="108">
        <v>75385.66799999999</v>
      </c>
      <c r="P1002" s="108">
        <v>73845.094</v>
      </c>
      <c r="Q1002" s="108">
        <v>77159.55</v>
      </c>
      <c r="R1002" s="108">
        <v>74898.23999999999</v>
      </c>
      <c r="S1002" s="108">
        <v>78451.04800000005</v>
      </c>
      <c r="T1002" s="110">
        <v>889825.6429999997</v>
      </c>
    </row>
    <row r="1003" spans="1:20" ht="15">
      <c r="A1003" s="80"/>
      <c r="B1003" s="166" t="s">
        <v>62</v>
      </c>
      <c r="C1003" s="46"/>
      <c r="D1003" s="46"/>
      <c r="E1003" s="46"/>
      <c r="F1003" s="46"/>
      <c r="G1003" s="46"/>
      <c r="H1003" s="47">
        <v>74925.52999999997</v>
      </c>
      <c r="I1003" s="47">
        <v>66336.15899999999</v>
      </c>
      <c r="J1003" s="47">
        <v>73691.77100000002</v>
      </c>
      <c r="K1003" s="47">
        <v>73311.409</v>
      </c>
      <c r="L1003" s="47">
        <v>75537.07500000001</v>
      </c>
      <c r="M1003" s="47">
        <v>73602.197</v>
      </c>
      <c r="N1003" s="47">
        <v>75989.31999999999</v>
      </c>
      <c r="O1003" s="47">
        <v>75866.44200000001</v>
      </c>
      <c r="P1003" s="47">
        <v>74312.46399999999</v>
      </c>
      <c r="Q1003" s="47">
        <v>77632.076</v>
      </c>
      <c r="R1003" s="47">
        <v>75371.442</v>
      </c>
      <c r="S1003" s="47">
        <v>78939.47500000005</v>
      </c>
      <c r="T1003" s="53">
        <v>895515.3599999998</v>
      </c>
    </row>
    <row r="1004" spans="1:20" s="82" customFormat="1" ht="16.5" thickBot="1">
      <c r="A1004" s="48" t="s">
        <v>1</v>
      </c>
      <c r="B1004" s="55"/>
      <c r="C1004" s="55"/>
      <c r="D1004" s="55"/>
      <c r="E1004" s="55"/>
      <c r="F1004" s="55"/>
      <c r="G1004" s="55"/>
      <c r="H1004" s="49">
        <v>1665039.3524459756</v>
      </c>
      <c r="I1004" s="49">
        <v>1638301.8577244978</v>
      </c>
      <c r="J1004" s="49">
        <v>1631779.5110976351</v>
      </c>
      <c r="K1004" s="49">
        <v>1664729.167211645</v>
      </c>
      <c r="L1004" s="49">
        <v>1663643.3725111207</v>
      </c>
      <c r="M1004" s="49">
        <v>1632794.9745033015</v>
      </c>
      <c r="N1004" s="49">
        <v>1608919.341260149</v>
      </c>
      <c r="O1004" s="49">
        <v>1655499.817599306</v>
      </c>
      <c r="P1004" s="49">
        <v>1640917.5635068181</v>
      </c>
      <c r="Q1004" s="49">
        <v>1673919.8643307292</v>
      </c>
      <c r="R1004" s="49">
        <v>1693275.761718327</v>
      </c>
      <c r="S1004" s="83">
        <v>1714455.7853764964</v>
      </c>
      <c r="T1004" s="54">
        <v>19883276.369286</v>
      </c>
    </row>
    <row r="1005" ht="15.75" thickTop="1"/>
    <row r="1006" spans="1:20" ht="15">
      <c r="A1006" s="33" t="s">
        <v>642</v>
      </c>
      <c r="B1006" s="27"/>
      <c r="C1006" s="2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</row>
    <row r="1007" spans="8:20" ht="15"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</row>
    <row r="1008" spans="8:20" ht="15"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</row>
    <row r="1012" spans="4:20" ht="15.75">
      <c r="D1012" s="117" t="s">
        <v>612</v>
      </c>
      <c r="E1012" s="117" t="s">
        <v>613</v>
      </c>
      <c r="F1012" s="117" t="s">
        <v>0</v>
      </c>
      <c r="G1012" s="117" t="s">
        <v>517</v>
      </c>
      <c r="H1012" s="119" t="s">
        <v>598</v>
      </c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  <c r="S1012" s="130"/>
      <c r="T1012" s="128" t="s">
        <v>31</v>
      </c>
    </row>
    <row r="1013" spans="4:20" ht="15.75">
      <c r="D1013" s="117"/>
      <c r="E1013" s="117"/>
      <c r="F1013" s="117"/>
      <c r="G1013" s="117"/>
      <c r="H1013" s="113" t="s">
        <v>32</v>
      </c>
      <c r="I1013" s="113" t="s">
        <v>33</v>
      </c>
      <c r="J1013" s="113" t="s">
        <v>34</v>
      </c>
      <c r="K1013" s="113" t="s">
        <v>35</v>
      </c>
      <c r="L1013" s="113" t="s">
        <v>36</v>
      </c>
      <c r="M1013" s="113" t="s">
        <v>37</v>
      </c>
      <c r="N1013" s="113" t="s">
        <v>38</v>
      </c>
      <c r="O1013" s="113" t="s">
        <v>39</v>
      </c>
      <c r="P1013" s="113" t="s">
        <v>43</v>
      </c>
      <c r="Q1013" s="113" t="s">
        <v>40</v>
      </c>
      <c r="R1013" s="113" t="s">
        <v>41</v>
      </c>
      <c r="S1013" s="114" t="s">
        <v>42</v>
      </c>
      <c r="T1013" s="129"/>
    </row>
    <row r="1014" spans="4:20" ht="15">
      <c r="D1014" s="64" t="s">
        <v>614</v>
      </c>
      <c r="E1014" s="124" t="s">
        <v>615</v>
      </c>
      <c r="F1014" s="65" t="s">
        <v>2</v>
      </c>
      <c r="G1014" s="74" t="s">
        <v>518</v>
      </c>
      <c r="H1014" s="72">
        <v>739476.5290000003</v>
      </c>
      <c r="I1014" s="72">
        <v>694002.8920000001</v>
      </c>
      <c r="J1014" s="72">
        <v>775094.457</v>
      </c>
      <c r="K1014" s="72">
        <v>745277.9369999999</v>
      </c>
      <c r="L1014" s="72">
        <v>804050.2269999997</v>
      </c>
      <c r="M1014" s="72">
        <v>778406.5000000002</v>
      </c>
      <c r="N1014" s="72">
        <v>801085.4000000001</v>
      </c>
      <c r="O1014" s="72">
        <v>807947.874</v>
      </c>
      <c r="P1014" s="72">
        <v>783584.6200000001</v>
      </c>
      <c r="Q1014" s="72">
        <v>800343.5189999999</v>
      </c>
      <c r="R1014" s="72">
        <v>774887.693</v>
      </c>
      <c r="S1014" s="72">
        <v>807890.516</v>
      </c>
      <c r="T1014" s="73">
        <f>+SUM(H1014:S1014)</f>
        <v>9312048.164</v>
      </c>
    </row>
    <row r="1015" spans="4:20" ht="15">
      <c r="D1015" s="64"/>
      <c r="E1015" s="125"/>
      <c r="F1015" s="65"/>
      <c r="G1015" s="77" t="s">
        <v>112</v>
      </c>
      <c r="H1015" s="72">
        <v>194787.572</v>
      </c>
      <c r="I1015" s="72">
        <v>173656.43000000002</v>
      </c>
      <c r="J1015" s="72">
        <v>208543.219</v>
      </c>
      <c r="K1015" s="72">
        <v>210025.29499999998</v>
      </c>
      <c r="L1015" s="72">
        <v>214331.34699999998</v>
      </c>
      <c r="M1015" s="72">
        <v>213890.433</v>
      </c>
      <c r="N1015" s="72">
        <v>218504.35900000005</v>
      </c>
      <c r="O1015" s="72">
        <v>211722.41199999998</v>
      </c>
      <c r="P1015" s="72">
        <v>210533.85099999994</v>
      </c>
      <c r="Q1015" s="72">
        <v>212749.6740000001</v>
      </c>
      <c r="R1015" s="72">
        <v>216012.52700000003</v>
      </c>
      <c r="S1015" s="72">
        <v>217417.20799999996</v>
      </c>
      <c r="T1015" s="73">
        <f aca="true" t="shared" si="0" ref="T1015:T1033">+SUM(H1015:S1015)</f>
        <v>2502174.3270000005</v>
      </c>
    </row>
    <row r="1016" spans="4:20" ht="15">
      <c r="D1016" s="64"/>
      <c r="E1016" s="126"/>
      <c r="F1016" s="65"/>
      <c r="G1016" s="77" t="s">
        <v>67</v>
      </c>
      <c r="H1016" s="72">
        <v>168128.291</v>
      </c>
      <c r="I1016" s="72">
        <v>155775.05399999997</v>
      </c>
      <c r="J1016" s="72">
        <v>168353.728</v>
      </c>
      <c r="K1016" s="72">
        <v>154844.02899999995</v>
      </c>
      <c r="L1016" s="72">
        <v>154866.242</v>
      </c>
      <c r="M1016" s="72">
        <v>152737.65099999998</v>
      </c>
      <c r="N1016" s="72">
        <v>162190.14099999997</v>
      </c>
      <c r="O1016" s="72">
        <v>143887.12599999996</v>
      </c>
      <c r="P1016" s="72">
        <v>133796.18600000002</v>
      </c>
      <c r="Q1016" s="72">
        <v>160201.17</v>
      </c>
      <c r="R1016" s="72">
        <v>151793.97299999997</v>
      </c>
      <c r="S1016" s="72">
        <v>153376.141</v>
      </c>
      <c r="T1016" s="73">
        <f t="shared" si="0"/>
        <v>1859949.7319999998</v>
      </c>
    </row>
    <row r="1017" spans="4:20" ht="15">
      <c r="D1017" s="64"/>
      <c r="E1017" s="59" t="s">
        <v>616</v>
      </c>
      <c r="F1017" s="59"/>
      <c r="G1017" s="59"/>
      <c r="H1017" s="57">
        <f>+SUM(H1014:H1016)</f>
        <v>1102392.3920000002</v>
      </c>
      <c r="I1017" s="57">
        <f aca="true" t="shared" si="1" ref="I1017:S1017">+SUM(I1014:I1016)</f>
        <v>1023434.3760000002</v>
      </c>
      <c r="J1017" s="57">
        <f t="shared" si="1"/>
        <v>1151991.404</v>
      </c>
      <c r="K1017" s="57">
        <f t="shared" si="1"/>
        <v>1110147.2609999997</v>
      </c>
      <c r="L1017" s="57">
        <f t="shared" si="1"/>
        <v>1173247.8159999996</v>
      </c>
      <c r="M1017" s="57">
        <f t="shared" si="1"/>
        <v>1145034.5840000003</v>
      </c>
      <c r="N1017" s="57">
        <f t="shared" si="1"/>
        <v>1181779.9000000001</v>
      </c>
      <c r="O1017" s="57">
        <f t="shared" si="1"/>
        <v>1163557.412</v>
      </c>
      <c r="P1017" s="57">
        <f t="shared" si="1"/>
        <v>1127914.6570000001</v>
      </c>
      <c r="Q1017" s="57">
        <f t="shared" si="1"/>
        <v>1173294.363</v>
      </c>
      <c r="R1017" s="57">
        <f t="shared" si="1"/>
        <v>1142694.193</v>
      </c>
      <c r="S1017" s="57">
        <f t="shared" si="1"/>
        <v>1178683.865</v>
      </c>
      <c r="T1017" s="61">
        <f t="shared" si="0"/>
        <v>13674172.223000001</v>
      </c>
    </row>
    <row r="1018" spans="4:20" ht="15">
      <c r="D1018" s="66" t="s">
        <v>617</v>
      </c>
      <c r="E1018" s="60"/>
      <c r="F1018" s="60"/>
      <c r="G1018" s="60"/>
      <c r="H1018" s="47">
        <f>+H1017</f>
        <v>1102392.3920000002</v>
      </c>
      <c r="I1018" s="47">
        <f aca="true" t="shared" si="2" ref="I1018:S1018">+I1017</f>
        <v>1023434.3760000002</v>
      </c>
      <c r="J1018" s="47">
        <f t="shared" si="2"/>
        <v>1151991.404</v>
      </c>
      <c r="K1018" s="47">
        <f t="shared" si="2"/>
        <v>1110147.2609999997</v>
      </c>
      <c r="L1018" s="47">
        <f t="shared" si="2"/>
        <v>1173247.8159999996</v>
      </c>
      <c r="M1018" s="47">
        <f t="shared" si="2"/>
        <v>1145034.5840000003</v>
      </c>
      <c r="N1018" s="47">
        <f t="shared" si="2"/>
        <v>1181779.9000000001</v>
      </c>
      <c r="O1018" s="47">
        <f t="shared" si="2"/>
        <v>1163557.412</v>
      </c>
      <c r="P1018" s="47">
        <f t="shared" si="2"/>
        <v>1127914.6570000001</v>
      </c>
      <c r="Q1018" s="47">
        <f t="shared" si="2"/>
        <v>1173294.363</v>
      </c>
      <c r="R1018" s="47">
        <f t="shared" si="2"/>
        <v>1142694.193</v>
      </c>
      <c r="S1018" s="47">
        <f t="shared" si="2"/>
        <v>1178683.865</v>
      </c>
      <c r="T1018" s="53">
        <f t="shared" si="0"/>
        <v>13674172.223000001</v>
      </c>
    </row>
    <row r="1019" spans="4:20" ht="15">
      <c r="D1019" s="64" t="s">
        <v>618</v>
      </c>
      <c r="E1019" s="124" t="s">
        <v>615</v>
      </c>
      <c r="F1019" s="65" t="s">
        <v>2</v>
      </c>
      <c r="G1019" s="74" t="s">
        <v>518</v>
      </c>
      <c r="H1019" s="72">
        <v>1704.54</v>
      </c>
      <c r="I1019" s="72">
        <v>1682.849</v>
      </c>
      <c r="J1019" s="72">
        <v>1934.141</v>
      </c>
      <c r="K1019" s="72">
        <v>2023.8539999999998</v>
      </c>
      <c r="L1019" s="72">
        <v>2233.718</v>
      </c>
      <c r="M1019" s="72">
        <v>3049.5960000000005</v>
      </c>
      <c r="N1019" s="72">
        <v>3428.839</v>
      </c>
      <c r="O1019" s="72">
        <v>3554.875</v>
      </c>
      <c r="P1019" s="72">
        <v>3388.2349999999997</v>
      </c>
      <c r="Q1019" s="72">
        <v>3740.96</v>
      </c>
      <c r="R1019" s="72">
        <v>3965.3940000000002</v>
      </c>
      <c r="S1019" s="72">
        <v>4138.469</v>
      </c>
      <c r="T1019" s="73">
        <f t="shared" si="0"/>
        <v>34845.47</v>
      </c>
    </row>
    <row r="1020" spans="4:20" ht="15">
      <c r="D1020" s="64"/>
      <c r="E1020" s="125"/>
      <c r="F1020" s="65"/>
      <c r="G1020" s="77" t="s">
        <v>112</v>
      </c>
      <c r="H1020" s="72">
        <v>30626.358000000004</v>
      </c>
      <c r="I1020" s="72">
        <v>26230.626</v>
      </c>
      <c r="J1020" s="72">
        <v>31403.175000000003</v>
      </c>
      <c r="K1020" s="72">
        <v>31240.417</v>
      </c>
      <c r="L1020" s="72">
        <v>37700.812999999995</v>
      </c>
      <c r="M1020" s="72">
        <v>32100.493</v>
      </c>
      <c r="N1020" s="72">
        <v>37239.409999999996</v>
      </c>
      <c r="O1020" s="72">
        <v>36171.05100000001</v>
      </c>
      <c r="P1020" s="72">
        <v>36196.465</v>
      </c>
      <c r="Q1020" s="72">
        <v>37531.225</v>
      </c>
      <c r="R1020" s="72">
        <v>37958.67300000001</v>
      </c>
      <c r="S1020" s="72">
        <v>36102.227</v>
      </c>
      <c r="T1020" s="73">
        <f t="shared" si="0"/>
        <v>410500.93299999996</v>
      </c>
    </row>
    <row r="1021" spans="4:20" ht="15">
      <c r="D1021" s="64"/>
      <c r="E1021" s="126"/>
      <c r="F1021" s="65"/>
      <c r="G1021" s="77" t="s">
        <v>67</v>
      </c>
      <c r="H1021" s="72">
        <v>134221.414</v>
      </c>
      <c r="I1021" s="72">
        <v>123897.36499999996</v>
      </c>
      <c r="J1021" s="72">
        <v>135549.65399999992</v>
      </c>
      <c r="K1021" s="72">
        <v>129481.95199999999</v>
      </c>
      <c r="L1021" s="72">
        <v>140635.95300000004</v>
      </c>
      <c r="M1021" s="72">
        <v>137032.46200000006</v>
      </c>
      <c r="N1021" s="72">
        <v>131672.78299999997</v>
      </c>
      <c r="O1021" s="72">
        <v>130987.49600000003</v>
      </c>
      <c r="P1021" s="72">
        <v>130737.62400000003</v>
      </c>
      <c r="Q1021" s="72">
        <v>137666.343</v>
      </c>
      <c r="R1021" s="72">
        <v>139751.41200000004</v>
      </c>
      <c r="S1021" s="72">
        <v>138321.20899999997</v>
      </c>
      <c r="T1021" s="73">
        <f t="shared" si="0"/>
        <v>1609955.6670000001</v>
      </c>
    </row>
    <row r="1022" spans="4:20" ht="15">
      <c r="D1022" s="64"/>
      <c r="E1022" s="59" t="s">
        <v>616</v>
      </c>
      <c r="F1022" s="59"/>
      <c r="G1022" s="59"/>
      <c r="H1022" s="57">
        <f>+SUM(H1019:H1021)</f>
        <v>166552.312</v>
      </c>
      <c r="I1022" s="57">
        <f aca="true" t="shared" si="3" ref="I1022:S1022">+SUM(I1019:I1021)</f>
        <v>151810.83999999997</v>
      </c>
      <c r="J1022" s="57">
        <f t="shared" si="3"/>
        <v>168886.9699999999</v>
      </c>
      <c r="K1022" s="57">
        <f t="shared" si="3"/>
        <v>162746.223</v>
      </c>
      <c r="L1022" s="57">
        <f t="shared" si="3"/>
        <v>180570.48400000003</v>
      </c>
      <c r="M1022" s="57">
        <f t="shared" si="3"/>
        <v>172182.55100000006</v>
      </c>
      <c r="N1022" s="57">
        <f t="shared" si="3"/>
        <v>172341.03199999995</v>
      </c>
      <c r="O1022" s="57">
        <f t="shared" si="3"/>
        <v>170713.42200000002</v>
      </c>
      <c r="P1022" s="57">
        <f t="shared" si="3"/>
        <v>170322.32400000002</v>
      </c>
      <c r="Q1022" s="57">
        <f t="shared" si="3"/>
        <v>178938.528</v>
      </c>
      <c r="R1022" s="57">
        <f t="shared" si="3"/>
        <v>181675.47900000005</v>
      </c>
      <c r="S1022" s="57">
        <f t="shared" si="3"/>
        <v>178561.90499999997</v>
      </c>
      <c r="T1022" s="61">
        <f t="shared" si="0"/>
        <v>2055302.07</v>
      </c>
    </row>
    <row r="1023" spans="4:20" ht="15">
      <c r="D1023" s="64"/>
      <c r="E1023" s="127" t="s">
        <v>619</v>
      </c>
      <c r="F1023" s="65" t="s">
        <v>2</v>
      </c>
      <c r="G1023" s="74" t="s">
        <v>518</v>
      </c>
      <c r="H1023" s="75">
        <v>159.513</v>
      </c>
      <c r="I1023" s="75">
        <v>436.738</v>
      </c>
      <c r="J1023" s="75">
        <v>153.577</v>
      </c>
      <c r="K1023" s="75">
        <v>170.989</v>
      </c>
      <c r="L1023" s="75">
        <v>168.703</v>
      </c>
      <c r="M1023" s="75">
        <v>143.807</v>
      </c>
      <c r="N1023" s="75">
        <v>154.628</v>
      </c>
      <c r="O1023" s="75">
        <v>178.059</v>
      </c>
      <c r="P1023" s="75">
        <v>150.582</v>
      </c>
      <c r="Q1023" s="75">
        <v>158.012</v>
      </c>
      <c r="R1023" s="75">
        <v>148.804</v>
      </c>
      <c r="S1023" s="75">
        <v>146.172</v>
      </c>
      <c r="T1023" s="76">
        <f t="shared" si="0"/>
        <v>2169.584</v>
      </c>
    </row>
    <row r="1024" spans="4:20" ht="15">
      <c r="D1024" s="64"/>
      <c r="E1024" s="125"/>
      <c r="F1024" s="65"/>
      <c r="G1024" s="77" t="s">
        <v>112</v>
      </c>
      <c r="H1024" s="78">
        <v>3650.6530000000002</v>
      </c>
      <c r="I1024" s="78">
        <v>3134.6500000000005</v>
      </c>
      <c r="J1024" s="78">
        <v>3535.2609999999995</v>
      </c>
      <c r="K1024" s="78">
        <v>3592.578</v>
      </c>
      <c r="L1024" s="78">
        <v>3668.772</v>
      </c>
      <c r="M1024" s="78">
        <v>3641.725</v>
      </c>
      <c r="N1024" s="78">
        <v>3569.823</v>
      </c>
      <c r="O1024" s="78">
        <v>3823.428</v>
      </c>
      <c r="P1024" s="78">
        <v>3713.867</v>
      </c>
      <c r="Q1024" s="78">
        <v>4335.001000000001</v>
      </c>
      <c r="R1024" s="78">
        <v>5040.591</v>
      </c>
      <c r="S1024" s="78">
        <v>5573.135</v>
      </c>
      <c r="T1024" s="79">
        <f t="shared" si="0"/>
        <v>47279.484000000004</v>
      </c>
    </row>
    <row r="1025" spans="4:20" ht="15">
      <c r="D1025" s="64"/>
      <c r="E1025" s="125"/>
      <c r="F1025" s="65"/>
      <c r="G1025" s="77" t="s">
        <v>67</v>
      </c>
      <c r="H1025" s="78">
        <v>604274.806</v>
      </c>
      <c r="I1025" s="78">
        <v>609179.9059999993</v>
      </c>
      <c r="J1025" s="78">
        <v>599359.6989999999</v>
      </c>
      <c r="K1025" s="78">
        <v>612431.6579999998</v>
      </c>
      <c r="L1025" s="78">
        <v>609188.9430000003</v>
      </c>
      <c r="M1025" s="78">
        <v>598228.5450000004</v>
      </c>
      <c r="N1025" s="78">
        <v>587340.331</v>
      </c>
      <c r="O1025" s="78">
        <v>590706.5750000005</v>
      </c>
      <c r="P1025" s="78">
        <v>589692.8529999995</v>
      </c>
      <c r="Q1025" s="78">
        <v>613158.857</v>
      </c>
      <c r="R1025" s="78">
        <v>640582.0949999999</v>
      </c>
      <c r="S1025" s="78">
        <v>651255.5079999992</v>
      </c>
      <c r="T1025" s="79">
        <f t="shared" si="0"/>
        <v>7305399.775999999</v>
      </c>
    </row>
    <row r="1026" spans="4:20" ht="15">
      <c r="D1026" s="64"/>
      <c r="E1026" s="125"/>
      <c r="F1026" s="65"/>
      <c r="G1026" s="77" t="s">
        <v>69</v>
      </c>
      <c r="H1026" s="78">
        <v>1023955.6580000003</v>
      </c>
      <c r="I1026" s="78">
        <v>995406.4180000016</v>
      </c>
      <c r="J1026" s="78">
        <v>995329.2119999983</v>
      </c>
      <c r="K1026" s="78">
        <v>1015322.1520000007</v>
      </c>
      <c r="L1026" s="78">
        <v>1014908.7650000002</v>
      </c>
      <c r="M1026" s="78">
        <v>996547.1620000028</v>
      </c>
      <c r="N1026" s="78">
        <v>983889.6359999982</v>
      </c>
      <c r="O1026" s="78">
        <v>1025463.7750000024</v>
      </c>
      <c r="P1026" s="78">
        <v>1011523.1119999986</v>
      </c>
      <c r="Q1026" s="78">
        <v>1019651.4820000015</v>
      </c>
      <c r="R1026" s="78">
        <v>1012214.3680000001</v>
      </c>
      <c r="S1026" s="78">
        <v>1021385.9039999985</v>
      </c>
      <c r="T1026" s="79">
        <f t="shared" si="0"/>
        <v>12115597.644000003</v>
      </c>
    </row>
    <row r="1027" spans="4:20" ht="15">
      <c r="D1027" s="64"/>
      <c r="E1027" s="125"/>
      <c r="F1027" s="67" t="s">
        <v>77</v>
      </c>
      <c r="G1027" s="68"/>
      <c r="H1027" s="69">
        <f>+SUM(H1023:H1026)</f>
        <v>1632040.6300000004</v>
      </c>
      <c r="I1027" s="69">
        <f aca="true" t="shared" si="4" ref="I1027:S1027">+SUM(I1023:I1026)</f>
        <v>1608157.7120000008</v>
      </c>
      <c r="J1027" s="69">
        <f t="shared" si="4"/>
        <v>1598377.7489999982</v>
      </c>
      <c r="K1027" s="69">
        <f t="shared" si="4"/>
        <v>1631517.3770000006</v>
      </c>
      <c r="L1027" s="69">
        <f t="shared" si="4"/>
        <v>1627935.1830000007</v>
      </c>
      <c r="M1027" s="69">
        <f t="shared" si="4"/>
        <v>1598561.2390000033</v>
      </c>
      <c r="N1027" s="69">
        <f t="shared" si="4"/>
        <v>1574954.4179999982</v>
      </c>
      <c r="O1027" s="69">
        <f t="shared" si="4"/>
        <v>1620171.8370000029</v>
      </c>
      <c r="P1027" s="69">
        <f t="shared" si="4"/>
        <v>1605080.413999998</v>
      </c>
      <c r="Q1027" s="69">
        <f t="shared" si="4"/>
        <v>1637303.3520000014</v>
      </c>
      <c r="R1027" s="69">
        <f t="shared" si="4"/>
        <v>1657985.858</v>
      </c>
      <c r="S1027" s="69">
        <f t="shared" si="4"/>
        <v>1678360.7189999977</v>
      </c>
      <c r="T1027" s="70">
        <f t="shared" si="0"/>
        <v>19470446.488</v>
      </c>
    </row>
    <row r="1028" spans="4:20" ht="15">
      <c r="D1028" s="64"/>
      <c r="E1028" s="125"/>
      <c r="F1028" s="65" t="s">
        <v>602</v>
      </c>
      <c r="G1028" s="77" t="s">
        <v>67</v>
      </c>
      <c r="H1028" s="78">
        <v>10339.144222298768</v>
      </c>
      <c r="I1028" s="78">
        <v>9522.152736224843</v>
      </c>
      <c r="J1028" s="78">
        <v>10653.332304881858</v>
      </c>
      <c r="K1028" s="78">
        <v>10395.782510582228</v>
      </c>
      <c r="L1028" s="78">
        <v>11369.436725556</v>
      </c>
      <c r="M1028" s="78">
        <v>10942.808275164907</v>
      </c>
      <c r="N1028" s="78">
        <v>10782.678413007541</v>
      </c>
      <c r="O1028" s="78">
        <v>11368.743979965167</v>
      </c>
      <c r="P1028" s="78">
        <v>11341.588625341003</v>
      </c>
      <c r="Q1028" s="78">
        <v>11654.726866536392</v>
      </c>
      <c r="R1028" s="78">
        <v>11320.983385916357</v>
      </c>
      <c r="S1028" s="78">
        <v>11362.792168824939</v>
      </c>
      <c r="T1028" s="79">
        <f t="shared" si="0"/>
        <v>131054.1702143</v>
      </c>
    </row>
    <row r="1029" spans="4:20" ht="15">
      <c r="D1029" s="64"/>
      <c r="E1029" s="125"/>
      <c r="F1029" s="65"/>
      <c r="G1029" s="77" t="s">
        <v>69</v>
      </c>
      <c r="H1029" s="78">
        <v>22659.578223676606</v>
      </c>
      <c r="I1029" s="78">
        <v>20621.992988272097</v>
      </c>
      <c r="J1029" s="78">
        <v>22748.429792755174</v>
      </c>
      <c r="K1029" s="78">
        <v>22816.007701062288</v>
      </c>
      <c r="L1029" s="78">
        <v>24338.752785564026</v>
      </c>
      <c r="M1029" s="78">
        <v>23290.92722813334</v>
      </c>
      <c r="N1029" s="78">
        <v>23182.244847143276</v>
      </c>
      <c r="O1029" s="78">
        <v>23959.236619338153</v>
      </c>
      <c r="P1029" s="78">
        <v>24495.560881479072</v>
      </c>
      <c r="Q1029" s="78">
        <v>24961.785464191475</v>
      </c>
      <c r="R1029" s="78">
        <v>23968.92033241064</v>
      </c>
      <c r="S1029" s="78">
        <v>24732.274207673836</v>
      </c>
      <c r="T1029" s="79">
        <f t="shared" si="0"/>
        <v>281775.7110717</v>
      </c>
    </row>
    <row r="1030" spans="4:20" ht="15">
      <c r="D1030" s="64"/>
      <c r="E1030" s="126"/>
      <c r="F1030" s="67" t="s">
        <v>605</v>
      </c>
      <c r="G1030" s="68"/>
      <c r="H1030" s="69">
        <f aca="true" t="shared" si="5" ref="H1030:S1030">+SUM(H1028:H1029)</f>
        <v>32998.72244597538</v>
      </c>
      <c r="I1030" s="69">
        <f t="shared" si="5"/>
        <v>30144.145724496942</v>
      </c>
      <c r="J1030" s="69">
        <f t="shared" si="5"/>
        <v>33401.76209763703</v>
      </c>
      <c r="K1030" s="69">
        <f t="shared" si="5"/>
        <v>33211.79021164452</v>
      </c>
      <c r="L1030" s="69">
        <f t="shared" si="5"/>
        <v>35708.18951112003</v>
      </c>
      <c r="M1030" s="69">
        <f t="shared" si="5"/>
        <v>34233.735503298245</v>
      </c>
      <c r="N1030" s="69">
        <f t="shared" si="5"/>
        <v>33964.92326015082</v>
      </c>
      <c r="O1030" s="69">
        <f t="shared" si="5"/>
        <v>35327.98059930332</v>
      </c>
      <c r="P1030" s="69">
        <f t="shared" si="5"/>
        <v>35837.149506820075</v>
      </c>
      <c r="Q1030" s="69">
        <f t="shared" si="5"/>
        <v>36616.51233072787</v>
      </c>
      <c r="R1030" s="69">
        <f t="shared" si="5"/>
        <v>35289.903718327</v>
      </c>
      <c r="S1030" s="69">
        <f t="shared" si="5"/>
        <v>36095.06637649878</v>
      </c>
      <c r="T1030" s="70">
        <f t="shared" si="0"/>
        <v>412829.881286</v>
      </c>
    </row>
    <row r="1031" spans="4:20" ht="15">
      <c r="D1031" s="64"/>
      <c r="E1031" s="59" t="s">
        <v>620</v>
      </c>
      <c r="F1031" s="59"/>
      <c r="G1031" s="59"/>
      <c r="H1031" s="57">
        <f>+H1030+H1027</f>
        <v>1665039.3524459756</v>
      </c>
      <c r="I1031" s="57">
        <f aca="true" t="shared" si="6" ref="I1031:S1031">+I1030+I1027</f>
        <v>1638301.8577244978</v>
      </c>
      <c r="J1031" s="57">
        <f t="shared" si="6"/>
        <v>1631779.5110976351</v>
      </c>
      <c r="K1031" s="57">
        <f t="shared" si="6"/>
        <v>1664729.167211645</v>
      </c>
      <c r="L1031" s="57">
        <f t="shared" si="6"/>
        <v>1663643.3725111207</v>
      </c>
      <c r="M1031" s="57">
        <f t="shared" si="6"/>
        <v>1632794.9745033015</v>
      </c>
      <c r="N1031" s="57">
        <f t="shared" si="6"/>
        <v>1608919.341260149</v>
      </c>
      <c r="O1031" s="57">
        <f t="shared" si="6"/>
        <v>1655499.817599306</v>
      </c>
      <c r="P1031" s="57">
        <f t="shared" si="6"/>
        <v>1640917.5635068181</v>
      </c>
      <c r="Q1031" s="57">
        <f t="shared" si="6"/>
        <v>1673919.8643307292</v>
      </c>
      <c r="R1031" s="57">
        <f t="shared" si="6"/>
        <v>1693275.761718327</v>
      </c>
      <c r="S1031" s="57">
        <f t="shared" si="6"/>
        <v>1714455.7853764964</v>
      </c>
      <c r="T1031" s="61">
        <f t="shared" si="0"/>
        <v>19883276.369286</v>
      </c>
    </row>
    <row r="1032" spans="4:20" ht="15">
      <c r="D1032" s="66" t="s">
        <v>621</v>
      </c>
      <c r="E1032" s="60"/>
      <c r="F1032" s="60"/>
      <c r="G1032" s="60"/>
      <c r="H1032" s="47">
        <f>+H1031+H1022</f>
        <v>1831591.6644459756</v>
      </c>
      <c r="I1032" s="47">
        <f aca="true" t="shared" si="7" ref="I1032:S1032">+I1031+I1022</f>
        <v>1790112.6977244979</v>
      </c>
      <c r="J1032" s="47">
        <f t="shared" si="7"/>
        <v>1800666.481097635</v>
      </c>
      <c r="K1032" s="47">
        <f t="shared" si="7"/>
        <v>1827475.390211645</v>
      </c>
      <c r="L1032" s="47">
        <f t="shared" si="7"/>
        <v>1844213.8565111207</v>
      </c>
      <c r="M1032" s="47">
        <f t="shared" si="7"/>
        <v>1804977.5255033015</v>
      </c>
      <c r="N1032" s="47">
        <f t="shared" si="7"/>
        <v>1781260.3732601488</v>
      </c>
      <c r="O1032" s="47">
        <f t="shared" si="7"/>
        <v>1826213.2395993061</v>
      </c>
      <c r="P1032" s="47">
        <f t="shared" si="7"/>
        <v>1811239.8875068182</v>
      </c>
      <c r="Q1032" s="47">
        <f t="shared" si="7"/>
        <v>1852858.3923307292</v>
      </c>
      <c r="R1032" s="47">
        <f t="shared" si="7"/>
        <v>1874951.240718327</v>
      </c>
      <c r="S1032" s="47">
        <f t="shared" si="7"/>
        <v>1893017.6903764964</v>
      </c>
      <c r="T1032" s="53">
        <f t="shared" si="0"/>
        <v>21938578.439286005</v>
      </c>
    </row>
    <row r="1033" spans="4:20" ht="16.5" thickBot="1">
      <c r="D1033" s="48" t="s">
        <v>635</v>
      </c>
      <c r="E1033" s="55"/>
      <c r="F1033" s="55"/>
      <c r="G1033" s="55"/>
      <c r="H1033" s="49">
        <f aca="true" t="shared" si="8" ref="H1033:S1033">+H1032+H1018</f>
        <v>2933984.056445976</v>
      </c>
      <c r="I1033" s="49">
        <f t="shared" si="8"/>
        <v>2813547.073724498</v>
      </c>
      <c r="J1033" s="49">
        <f t="shared" si="8"/>
        <v>2952657.885097635</v>
      </c>
      <c r="K1033" s="49">
        <f t="shared" si="8"/>
        <v>2937622.6512116445</v>
      </c>
      <c r="L1033" s="49">
        <f t="shared" si="8"/>
        <v>3017461.6725111203</v>
      </c>
      <c r="M1033" s="49">
        <f t="shared" si="8"/>
        <v>2950012.109503302</v>
      </c>
      <c r="N1033" s="49">
        <f t="shared" si="8"/>
        <v>2963040.273260149</v>
      </c>
      <c r="O1033" s="49">
        <f t="shared" si="8"/>
        <v>2989770.651599306</v>
      </c>
      <c r="P1033" s="49">
        <f t="shared" si="8"/>
        <v>2939154.544506818</v>
      </c>
      <c r="Q1033" s="49">
        <f t="shared" si="8"/>
        <v>3026152.7553307293</v>
      </c>
      <c r="R1033" s="49">
        <f t="shared" si="8"/>
        <v>3017645.433718327</v>
      </c>
      <c r="S1033" s="49">
        <f t="shared" si="8"/>
        <v>3071701.555376496</v>
      </c>
      <c r="T1033" s="54">
        <f t="shared" si="0"/>
        <v>35612750.662286006</v>
      </c>
    </row>
    <row r="1034" spans="4:20" ht="15.75" thickTop="1">
      <c r="D1034" s="131"/>
      <c r="E1034" s="132"/>
      <c r="F1034" s="132"/>
      <c r="G1034" s="132"/>
      <c r="H1034" s="144"/>
      <c r="I1034" s="144"/>
      <c r="J1034" s="144"/>
      <c r="K1034" s="144"/>
      <c r="L1034" s="144"/>
      <c r="M1034" s="144"/>
      <c r="N1034" s="144"/>
      <c r="O1034" s="144"/>
      <c r="P1034" s="144"/>
      <c r="Q1034" s="144"/>
      <c r="R1034" s="144"/>
      <c r="S1034" s="144"/>
      <c r="T1034" s="133"/>
    </row>
    <row r="1035" spans="4:20" ht="18">
      <c r="D1035" s="134" t="s">
        <v>622</v>
      </c>
      <c r="E1035" s="132"/>
      <c r="F1035" s="132"/>
      <c r="G1035" s="135"/>
      <c r="H1035" s="145"/>
      <c r="I1035" s="145"/>
      <c r="J1035" s="145"/>
      <c r="K1035" s="145"/>
      <c r="L1035" s="145"/>
      <c r="M1035" s="145"/>
      <c r="N1035" s="145"/>
      <c r="O1035" s="145"/>
      <c r="P1035" s="145"/>
      <c r="Q1035" s="145"/>
      <c r="R1035" s="145"/>
      <c r="S1035" s="144"/>
      <c r="T1035" s="133"/>
    </row>
    <row r="1036" spans="4:20" ht="18">
      <c r="D1036" s="131"/>
      <c r="E1036" s="132"/>
      <c r="F1036" s="132"/>
      <c r="G1036" s="13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33"/>
    </row>
    <row r="1037" spans="4:20" ht="18">
      <c r="D1037" s="136" t="s">
        <v>623</v>
      </c>
      <c r="E1037" s="137" t="s">
        <v>624</v>
      </c>
      <c r="F1037" s="135"/>
      <c r="G1037" s="132"/>
      <c r="H1037" s="145"/>
      <c r="I1037" s="145"/>
      <c r="J1037" s="145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33"/>
    </row>
    <row r="1038" spans="4:20" ht="18">
      <c r="D1038" s="131" t="s">
        <v>625</v>
      </c>
      <c r="E1038" s="137" t="s">
        <v>626</v>
      </c>
      <c r="F1038" s="138"/>
      <c r="G1038" s="132"/>
      <c r="H1038" s="146"/>
      <c r="I1038" s="146"/>
      <c r="J1038" s="146"/>
      <c r="K1038" s="146"/>
      <c r="L1038" s="146"/>
      <c r="M1038" s="146"/>
      <c r="N1038" s="146"/>
      <c r="O1038" s="146"/>
      <c r="P1038" s="146"/>
      <c r="Q1038" s="146"/>
      <c r="R1038" s="146"/>
      <c r="S1038" s="144"/>
      <c r="T1038" s="133"/>
    </row>
    <row r="1039" spans="4:20" ht="18">
      <c r="D1039" s="131" t="s">
        <v>627</v>
      </c>
      <c r="E1039" s="137" t="s">
        <v>628</v>
      </c>
      <c r="F1039" s="135"/>
      <c r="G1039" s="132"/>
      <c r="H1039" s="145"/>
      <c r="I1039" s="145"/>
      <c r="J1039" s="145"/>
      <c r="K1039" s="145"/>
      <c r="L1039" s="145"/>
      <c r="M1039" s="145"/>
      <c r="N1039" s="145"/>
      <c r="O1039" s="145"/>
      <c r="P1039" s="145"/>
      <c r="Q1039" s="145"/>
      <c r="R1039" s="145"/>
      <c r="S1039" s="144"/>
      <c r="T1039" s="133"/>
    </row>
    <row r="1040" spans="4:20" ht="18">
      <c r="D1040" s="131" t="s">
        <v>629</v>
      </c>
      <c r="E1040" s="137" t="s">
        <v>630</v>
      </c>
      <c r="F1040" s="135"/>
      <c r="G1040" s="132"/>
      <c r="H1040" s="140"/>
      <c r="I1040" s="140"/>
      <c r="J1040" s="140"/>
      <c r="K1040" s="140"/>
      <c r="L1040" s="140"/>
      <c r="M1040" s="140"/>
      <c r="N1040" s="140"/>
      <c r="O1040" s="140"/>
      <c r="P1040" s="140"/>
      <c r="Q1040" s="140"/>
      <c r="R1040" s="140"/>
      <c r="S1040" s="139"/>
      <c r="T1040" s="133"/>
    </row>
    <row r="1041" spans="4:20" ht="18">
      <c r="D1041" s="131" t="s">
        <v>631</v>
      </c>
      <c r="E1041" s="132" t="s">
        <v>632</v>
      </c>
      <c r="F1041" s="135"/>
      <c r="G1041" s="132"/>
      <c r="H1041" s="140"/>
      <c r="I1041" s="140"/>
      <c r="J1041" s="140"/>
      <c r="K1041" s="140"/>
      <c r="L1041" s="140"/>
      <c r="M1041" s="140"/>
      <c r="N1041" s="140"/>
      <c r="O1041" s="140"/>
      <c r="P1041" s="140"/>
      <c r="Q1041" s="140"/>
      <c r="R1041" s="140"/>
      <c r="S1041" s="139"/>
      <c r="T1041" s="133"/>
    </row>
    <row r="1042" spans="4:20" ht="18">
      <c r="D1042" s="131" t="s">
        <v>633</v>
      </c>
      <c r="E1042" s="132" t="s">
        <v>634</v>
      </c>
      <c r="F1042" s="135"/>
      <c r="G1042" s="132"/>
      <c r="H1042" s="140"/>
      <c r="I1042" s="140"/>
      <c r="J1042" s="140"/>
      <c r="K1042" s="140"/>
      <c r="L1042" s="140"/>
      <c r="M1042" s="140"/>
      <c r="N1042" s="140"/>
      <c r="O1042" s="140"/>
      <c r="P1042" s="140"/>
      <c r="Q1042" s="140"/>
      <c r="R1042" s="140"/>
      <c r="S1042" s="139"/>
      <c r="T1042" s="133"/>
    </row>
    <row r="1043" spans="4:20" ht="15">
      <c r="D1043" s="141"/>
      <c r="E1043" s="133"/>
      <c r="F1043" s="142"/>
      <c r="G1043" s="133"/>
      <c r="H1043" s="133"/>
      <c r="I1043" s="133"/>
      <c r="J1043" s="133"/>
      <c r="K1043" s="133"/>
      <c r="L1043" s="133"/>
      <c r="M1043" s="133"/>
      <c r="N1043" s="133"/>
      <c r="O1043" s="133"/>
      <c r="P1043" s="133"/>
      <c r="Q1043" s="133"/>
      <c r="R1043" s="133"/>
      <c r="S1043" s="133"/>
      <c r="T1043" s="133"/>
    </row>
    <row r="1044" spans="4:20" ht="15">
      <c r="D1044" s="141"/>
      <c r="E1044" s="133"/>
      <c r="F1044" s="142"/>
      <c r="G1044" s="133"/>
      <c r="H1044" s="143"/>
      <c r="I1044" s="143"/>
      <c r="J1044" s="143"/>
      <c r="K1044" s="143"/>
      <c r="L1044" s="143"/>
      <c r="M1044" s="143"/>
      <c r="N1044" s="143"/>
      <c r="O1044" s="143"/>
      <c r="P1044" s="143"/>
      <c r="Q1044" s="143"/>
      <c r="R1044" s="143"/>
      <c r="S1044" s="143"/>
      <c r="T1044" s="133"/>
    </row>
    <row r="1045" spans="8:19" ht="15">
      <c r="H1045" s="71"/>
      <c r="I1045" s="71"/>
      <c r="J1045" s="71"/>
      <c r="K1045" s="71"/>
      <c r="L1045" s="71"/>
      <c r="M1045" s="71"/>
      <c r="N1045" s="71"/>
      <c r="O1045" s="71"/>
      <c r="P1045" s="71"/>
      <c r="Q1045" s="71"/>
      <c r="R1045" s="71"/>
      <c r="S1045" s="71"/>
    </row>
  </sheetData>
  <sheetProtection/>
  <mergeCells count="20">
    <mergeCell ref="B903:B906"/>
    <mergeCell ref="B918:B920"/>
    <mergeCell ref="E1019:E1021"/>
    <mergeCell ref="E1023:E1030"/>
    <mergeCell ref="T5:T6"/>
    <mergeCell ref="T1012:T1013"/>
    <mergeCell ref="D1012:D1013"/>
    <mergeCell ref="E1012:E1013"/>
    <mergeCell ref="F1012:F1013"/>
    <mergeCell ref="G1012:G1013"/>
    <mergeCell ref="H1012:S1012"/>
    <mergeCell ref="E1014:E1016"/>
    <mergeCell ref="G5:G6"/>
    <mergeCell ref="A5:A6"/>
    <mergeCell ref="H5:S5"/>
    <mergeCell ref="B5:B6"/>
    <mergeCell ref="C5:C6"/>
    <mergeCell ref="D5:D6"/>
    <mergeCell ref="E5:E6"/>
    <mergeCell ref="F5:F6"/>
  </mergeCells>
  <printOptions horizontalCentered="1"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8" scale="51" r:id="rId1"/>
  <rowBreaks count="10" manualBreakCount="10">
    <brk id="94" max="255" man="1"/>
    <brk id="187" max="255" man="1"/>
    <brk id="279" max="19" man="1"/>
    <brk id="373" max="19" man="1"/>
    <brk id="465" max="19" man="1"/>
    <brk id="558" max="19" man="1"/>
    <brk id="652" max="19" man="1"/>
    <brk id="746" max="19" man="1"/>
    <brk id="840" max="19" man="1"/>
    <brk id="93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60" zoomScaleNormal="60" zoomScalePageLayoutView="0" workbookViewId="0" topLeftCell="A1">
      <selection activeCell="D9" sqref="D9"/>
    </sheetView>
  </sheetViews>
  <sheetFormatPr defaultColWidth="11.421875" defaultRowHeight="15"/>
  <cols>
    <col min="1" max="1" width="52.57421875" style="0" customWidth="1"/>
    <col min="2" max="2" width="11.28125" style="0" customWidth="1"/>
    <col min="3" max="3" width="11.140625" style="0" customWidth="1"/>
    <col min="4" max="4" width="28.00390625" style="0" customWidth="1"/>
    <col min="5" max="5" width="15.28125" style="0" bestFit="1" customWidth="1"/>
    <col min="6" max="15" width="13.7109375" style="0" bestFit="1" customWidth="1"/>
    <col min="16" max="16" width="17.8515625" style="0" bestFit="1" customWidth="1"/>
    <col min="17" max="17" width="15.421875" style="0" bestFit="1" customWidth="1"/>
  </cols>
  <sheetData>
    <row r="1" spans="1:17" ht="15.75" customHeight="1">
      <c r="A1" s="117" t="s">
        <v>612</v>
      </c>
      <c r="B1" s="117" t="s">
        <v>613</v>
      </c>
      <c r="C1" s="117" t="s">
        <v>0</v>
      </c>
      <c r="D1" s="117" t="s">
        <v>517</v>
      </c>
      <c r="E1" s="119" t="s">
        <v>598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28" t="s">
        <v>31</v>
      </c>
    </row>
    <row r="2" spans="1:17" ht="15.75">
      <c r="A2" s="117"/>
      <c r="B2" s="117"/>
      <c r="C2" s="117"/>
      <c r="D2" s="117"/>
      <c r="E2" s="113" t="s">
        <v>32</v>
      </c>
      <c r="F2" s="113" t="s">
        <v>33</v>
      </c>
      <c r="G2" s="113" t="s">
        <v>34</v>
      </c>
      <c r="H2" s="113" t="s">
        <v>35</v>
      </c>
      <c r="I2" s="113" t="s">
        <v>36</v>
      </c>
      <c r="J2" s="113" t="s">
        <v>37</v>
      </c>
      <c r="K2" s="113" t="s">
        <v>38</v>
      </c>
      <c r="L2" s="113" t="s">
        <v>39</v>
      </c>
      <c r="M2" s="113" t="s">
        <v>43</v>
      </c>
      <c r="N2" s="113" t="s">
        <v>40</v>
      </c>
      <c r="O2" s="113" t="s">
        <v>41</v>
      </c>
      <c r="P2" s="114" t="s">
        <v>42</v>
      </c>
      <c r="Q2" s="129"/>
    </row>
    <row r="3" spans="1:17" ht="15">
      <c r="A3" s="64" t="s">
        <v>614</v>
      </c>
      <c r="B3" s="124" t="s">
        <v>615</v>
      </c>
      <c r="C3" s="65" t="s">
        <v>2</v>
      </c>
      <c r="D3" s="74" t="s">
        <v>518</v>
      </c>
      <c r="E3" s="72">
        <v>739476.5290000003</v>
      </c>
      <c r="F3" s="72">
        <v>694002.8920000001</v>
      </c>
      <c r="G3" s="72">
        <v>775094.457</v>
      </c>
      <c r="H3" s="72">
        <v>745277.9369999999</v>
      </c>
      <c r="I3" s="72">
        <v>804050.2269999997</v>
      </c>
      <c r="J3" s="72">
        <v>778406.5000000002</v>
      </c>
      <c r="K3" s="72">
        <v>801085.4000000001</v>
      </c>
      <c r="L3" s="72">
        <v>807947.874</v>
      </c>
      <c r="M3" s="72">
        <v>783584.6200000001</v>
      </c>
      <c r="N3" s="72">
        <v>800343.5189999999</v>
      </c>
      <c r="O3" s="72">
        <v>774887.693</v>
      </c>
      <c r="P3" s="72">
        <v>807890.516</v>
      </c>
      <c r="Q3" s="73">
        <f>+SUM(E3:P3)</f>
        <v>9312048.164</v>
      </c>
    </row>
    <row r="4" spans="1:17" ht="15">
      <c r="A4" s="64"/>
      <c r="B4" s="125"/>
      <c r="C4" s="65"/>
      <c r="D4" s="77" t="s">
        <v>112</v>
      </c>
      <c r="E4" s="72">
        <v>194787.572</v>
      </c>
      <c r="F4" s="72">
        <v>173656.43000000002</v>
      </c>
      <c r="G4" s="72">
        <v>208543.219</v>
      </c>
      <c r="H4" s="72">
        <v>210025.29499999998</v>
      </c>
      <c r="I4" s="72">
        <v>214331.34699999998</v>
      </c>
      <c r="J4" s="72">
        <v>213890.433</v>
      </c>
      <c r="K4" s="72">
        <v>218504.35900000005</v>
      </c>
      <c r="L4" s="72">
        <v>211722.41199999998</v>
      </c>
      <c r="M4" s="72">
        <v>210533.85099999994</v>
      </c>
      <c r="N4" s="72">
        <v>212749.6740000001</v>
      </c>
      <c r="O4" s="72">
        <v>216012.52700000003</v>
      </c>
      <c r="P4" s="72">
        <v>217417.20799999996</v>
      </c>
      <c r="Q4" s="73">
        <f aca="true" t="shared" si="0" ref="Q4:Q22">+SUM(E4:P4)</f>
        <v>2502174.3270000005</v>
      </c>
    </row>
    <row r="5" spans="1:17" ht="15">
      <c r="A5" s="64"/>
      <c r="B5" s="126"/>
      <c r="C5" s="65"/>
      <c r="D5" s="77" t="s">
        <v>67</v>
      </c>
      <c r="E5" s="72">
        <v>168128.291</v>
      </c>
      <c r="F5" s="72">
        <v>155775.05399999997</v>
      </c>
      <c r="G5" s="72">
        <v>168353.728</v>
      </c>
      <c r="H5" s="72">
        <v>154844.02899999995</v>
      </c>
      <c r="I5" s="72">
        <v>154866.242</v>
      </c>
      <c r="J5" s="72">
        <v>152737.65099999998</v>
      </c>
      <c r="K5" s="72">
        <v>162190.14099999997</v>
      </c>
      <c r="L5" s="72">
        <v>143887.12599999996</v>
      </c>
      <c r="M5" s="72">
        <v>133796.18600000002</v>
      </c>
      <c r="N5" s="72">
        <v>160201.17</v>
      </c>
      <c r="O5" s="72">
        <v>151793.97299999997</v>
      </c>
      <c r="P5" s="72">
        <v>153376.141</v>
      </c>
      <c r="Q5" s="73">
        <f t="shared" si="0"/>
        <v>1859949.7319999998</v>
      </c>
    </row>
    <row r="6" spans="1:17" ht="15">
      <c r="A6" s="64"/>
      <c r="B6" s="59" t="s">
        <v>616</v>
      </c>
      <c r="C6" s="59"/>
      <c r="D6" s="59"/>
      <c r="E6" s="57">
        <f>+SUM(E3:E5)</f>
        <v>1102392.3920000002</v>
      </c>
      <c r="F6" s="57">
        <f aca="true" t="shared" si="1" ref="F6:P6">+SUM(F3:F5)</f>
        <v>1023434.3760000002</v>
      </c>
      <c r="G6" s="57">
        <f t="shared" si="1"/>
        <v>1151991.404</v>
      </c>
      <c r="H6" s="57">
        <f t="shared" si="1"/>
        <v>1110147.2609999997</v>
      </c>
      <c r="I6" s="57">
        <f t="shared" si="1"/>
        <v>1173247.8159999996</v>
      </c>
      <c r="J6" s="57">
        <f t="shared" si="1"/>
        <v>1145034.5840000003</v>
      </c>
      <c r="K6" s="57">
        <f t="shared" si="1"/>
        <v>1181779.9000000001</v>
      </c>
      <c r="L6" s="57">
        <f t="shared" si="1"/>
        <v>1163557.412</v>
      </c>
      <c r="M6" s="57">
        <f t="shared" si="1"/>
        <v>1127914.6570000001</v>
      </c>
      <c r="N6" s="57">
        <f t="shared" si="1"/>
        <v>1173294.363</v>
      </c>
      <c r="O6" s="57">
        <f t="shared" si="1"/>
        <v>1142694.193</v>
      </c>
      <c r="P6" s="57">
        <f t="shared" si="1"/>
        <v>1178683.865</v>
      </c>
      <c r="Q6" s="61">
        <f t="shared" si="0"/>
        <v>13674172.223000001</v>
      </c>
    </row>
    <row r="7" spans="1:17" ht="60" customHeight="1">
      <c r="A7" s="66" t="s">
        <v>617</v>
      </c>
      <c r="B7" s="60"/>
      <c r="C7" s="60"/>
      <c r="D7" s="60"/>
      <c r="E7" s="47">
        <f>+E6</f>
        <v>1102392.3920000002</v>
      </c>
      <c r="F7" s="47">
        <f aca="true" t="shared" si="2" ref="F7:P7">+F6</f>
        <v>1023434.3760000002</v>
      </c>
      <c r="G7" s="47">
        <f t="shared" si="2"/>
        <v>1151991.404</v>
      </c>
      <c r="H7" s="47">
        <f t="shared" si="2"/>
        <v>1110147.2609999997</v>
      </c>
      <c r="I7" s="47">
        <f t="shared" si="2"/>
        <v>1173247.8159999996</v>
      </c>
      <c r="J7" s="47">
        <f t="shared" si="2"/>
        <v>1145034.5840000003</v>
      </c>
      <c r="K7" s="47">
        <f t="shared" si="2"/>
        <v>1181779.9000000001</v>
      </c>
      <c r="L7" s="47">
        <f t="shared" si="2"/>
        <v>1163557.412</v>
      </c>
      <c r="M7" s="47">
        <f t="shared" si="2"/>
        <v>1127914.6570000001</v>
      </c>
      <c r="N7" s="47">
        <f t="shared" si="2"/>
        <v>1173294.363</v>
      </c>
      <c r="O7" s="47">
        <f t="shared" si="2"/>
        <v>1142694.193</v>
      </c>
      <c r="P7" s="47">
        <f t="shared" si="2"/>
        <v>1178683.865</v>
      </c>
      <c r="Q7" s="53">
        <f t="shared" si="0"/>
        <v>13674172.223000001</v>
      </c>
    </row>
    <row r="8" spans="1:17" ht="15">
      <c r="A8" s="64" t="s">
        <v>618</v>
      </c>
      <c r="B8" s="124" t="s">
        <v>615</v>
      </c>
      <c r="C8" s="65" t="s">
        <v>2</v>
      </c>
      <c r="D8" s="74" t="s">
        <v>518</v>
      </c>
      <c r="E8" s="72">
        <v>1704.54</v>
      </c>
      <c r="F8" s="72">
        <v>1682.849</v>
      </c>
      <c r="G8" s="72">
        <v>1934.141</v>
      </c>
      <c r="H8" s="72">
        <v>2023.8539999999998</v>
      </c>
      <c r="I8" s="72">
        <v>2233.718</v>
      </c>
      <c r="J8" s="72">
        <v>3049.5960000000005</v>
      </c>
      <c r="K8" s="72">
        <v>3428.839</v>
      </c>
      <c r="L8" s="72">
        <v>3554.875</v>
      </c>
      <c r="M8" s="72">
        <v>3388.2349999999997</v>
      </c>
      <c r="N8" s="72">
        <v>3740.96</v>
      </c>
      <c r="O8" s="72">
        <v>3965.3940000000002</v>
      </c>
      <c r="P8" s="72">
        <v>4138.469</v>
      </c>
      <c r="Q8" s="73">
        <f t="shared" si="0"/>
        <v>34845.47</v>
      </c>
    </row>
    <row r="9" spans="1:17" ht="15">
      <c r="A9" s="64"/>
      <c r="B9" s="125"/>
      <c r="C9" s="65"/>
      <c r="D9" s="77" t="s">
        <v>112</v>
      </c>
      <c r="E9" s="72">
        <v>30626.358000000004</v>
      </c>
      <c r="F9" s="72">
        <v>26230.626</v>
      </c>
      <c r="G9" s="72">
        <v>31403.175000000003</v>
      </c>
      <c r="H9" s="72">
        <v>31240.417</v>
      </c>
      <c r="I9" s="72">
        <v>37700.812999999995</v>
      </c>
      <c r="J9" s="72">
        <v>32100.493</v>
      </c>
      <c r="K9" s="72">
        <v>37239.409999999996</v>
      </c>
      <c r="L9" s="72">
        <v>36171.05100000001</v>
      </c>
      <c r="M9" s="72">
        <v>36196.465</v>
      </c>
      <c r="N9" s="72">
        <v>37531.225</v>
      </c>
      <c r="O9" s="72">
        <v>37958.67300000001</v>
      </c>
      <c r="P9" s="72">
        <v>36102.227</v>
      </c>
      <c r="Q9" s="73">
        <f t="shared" si="0"/>
        <v>410500.93299999996</v>
      </c>
    </row>
    <row r="10" spans="1:17" ht="15">
      <c r="A10" s="64"/>
      <c r="B10" s="126"/>
      <c r="C10" s="65"/>
      <c r="D10" s="77" t="s">
        <v>67</v>
      </c>
      <c r="E10" s="72">
        <v>134221.414</v>
      </c>
      <c r="F10" s="72">
        <v>123897.36499999996</v>
      </c>
      <c r="G10" s="72">
        <v>135549.65399999992</v>
      </c>
      <c r="H10" s="72">
        <v>129481.95199999999</v>
      </c>
      <c r="I10" s="72">
        <v>140635.95300000004</v>
      </c>
      <c r="J10" s="72">
        <v>137032.46200000006</v>
      </c>
      <c r="K10" s="72">
        <v>131672.78299999997</v>
      </c>
      <c r="L10" s="72">
        <v>130987.49600000003</v>
      </c>
      <c r="M10" s="72">
        <v>130737.62400000003</v>
      </c>
      <c r="N10" s="72">
        <v>137666.343</v>
      </c>
      <c r="O10" s="72">
        <v>139751.41200000004</v>
      </c>
      <c r="P10" s="72">
        <v>138321.20899999997</v>
      </c>
      <c r="Q10" s="73">
        <f t="shared" si="0"/>
        <v>1609955.6670000001</v>
      </c>
    </row>
    <row r="11" spans="1:17" ht="15">
      <c r="A11" s="64"/>
      <c r="B11" s="59" t="s">
        <v>616</v>
      </c>
      <c r="C11" s="59"/>
      <c r="D11" s="59"/>
      <c r="E11" s="57">
        <f>+SUM(E8:E10)</f>
        <v>166552.312</v>
      </c>
      <c r="F11" s="57">
        <f aca="true" t="shared" si="3" ref="F11:P11">+SUM(F8:F10)</f>
        <v>151810.83999999997</v>
      </c>
      <c r="G11" s="57">
        <f t="shared" si="3"/>
        <v>168886.9699999999</v>
      </c>
      <c r="H11" s="57">
        <f t="shared" si="3"/>
        <v>162746.223</v>
      </c>
      <c r="I11" s="57">
        <f t="shared" si="3"/>
        <v>180570.48400000003</v>
      </c>
      <c r="J11" s="57">
        <f t="shared" si="3"/>
        <v>172182.55100000006</v>
      </c>
      <c r="K11" s="57">
        <f t="shared" si="3"/>
        <v>172341.03199999995</v>
      </c>
      <c r="L11" s="57">
        <f t="shared" si="3"/>
        <v>170713.42200000002</v>
      </c>
      <c r="M11" s="57">
        <f t="shared" si="3"/>
        <v>170322.32400000002</v>
      </c>
      <c r="N11" s="57">
        <f t="shared" si="3"/>
        <v>178938.528</v>
      </c>
      <c r="O11" s="57">
        <f t="shared" si="3"/>
        <v>181675.47900000005</v>
      </c>
      <c r="P11" s="57">
        <f t="shared" si="3"/>
        <v>178561.90499999997</v>
      </c>
      <c r="Q11" s="61">
        <f t="shared" si="0"/>
        <v>2055302.07</v>
      </c>
    </row>
    <row r="12" spans="1:17" ht="15" customHeight="1">
      <c r="A12" s="64"/>
      <c r="B12" s="127" t="s">
        <v>619</v>
      </c>
      <c r="C12" s="65" t="s">
        <v>2</v>
      </c>
      <c r="D12" s="74" t="s">
        <v>518</v>
      </c>
      <c r="E12" s="75">
        <v>159.513</v>
      </c>
      <c r="F12" s="75">
        <v>436.738</v>
      </c>
      <c r="G12" s="75">
        <v>153.577</v>
      </c>
      <c r="H12" s="75">
        <v>170.989</v>
      </c>
      <c r="I12" s="75">
        <v>168.703</v>
      </c>
      <c r="J12" s="75">
        <v>143.807</v>
      </c>
      <c r="K12" s="75">
        <v>154.628</v>
      </c>
      <c r="L12" s="75">
        <v>178.059</v>
      </c>
      <c r="M12" s="75">
        <v>150.582</v>
      </c>
      <c r="N12" s="75">
        <v>158.012</v>
      </c>
      <c r="O12" s="75">
        <v>148.804</v>
      </c>
      <c r="P12" s="75">
        <v>146.172</v>
      </c>
      <c r="Q12" s="76">
        <f t="shared" si="0"/>
        <v>2169.584</v>
      </c>
    </row>
    <row r="13" spans="1:17" ht="15">
      <c r="A13" s="64"/>
      <c r="B13" s="125"/>
      <c r="C13" s="65"/>
      <c r="D13" s="77" t="s">
        <v>112</v>
      </c>
      <c r="E13" s="78">
        <v>3650.6530000000002</v>
      </c>
      <c r="F13" s="78">
        <v>3134.6500000000005</v>
      </c>
      <c r="G13" s="78">
        <v>3535.2609999999995</v>
      </c>
      <c r="H13" s="78">
        <v>3592.578</v>
      </c>
      <c r="I13" s="78">
        <v>3668.772</v>
      </c>
      <c r="J13" s="78">
        <v>3641.725</v>
      </c>
      <c r="K13" s="78">
        <v>3569.823</v>
      </c>
      <c r="L13" s="78">
        <v>3823.428</v>
      </c>
      <c r="M13" s="78">
        <v>3713.867</v>
      </c>
      <c r="N13" s="78">
        <v>4335.001000000001</v>
      </c>
      <c r="O13" s="78">
        <v>5040.591</v>
      </c>
      <c r="P13" s="78">
        <v>5573.135</v>
      </c>
      <c r="Q13" s="79">
        <f t="shared" si="0"/>
        <v>47279.484000000004</v>
      </c>
    </row>
    <row r="14" spans="1:17" ht="15">
      <c r="A14" s="64"/>
      <c r="B14" s="125"/>
      <c r="C14" s="65"/>
      <c r="D14" s="77" t="s">
        <v>67</v>
      </c>
      <c r="E14" s="78">
        <v>604274.806</v>
      </c>
      <c r="F14" s="78">
        <v>609179.9059999993</v>
      </c>
      <c r="G14" s="78">
        <v>599359.6989999999</v>
      </c>
      <c r="H14" s="78">
        <v>612431.6579999998</v>
      </c>
      <c r="I14" s="78">
        <v>609188.9430000003</v>
      </c>
      <c r="J14" s="78">
        <v>598228.5450000004</v>
      </c>
      <c r="K14" s="78">
        <v>587340.331</v>
      </c>
      <c r="L14" s="78">
        <v>590706.5750000005</v>
      </c>
      <c r="M14" s="78">
        <v>589692.8529999995</v>
      </c>
      <c r="N14" s="78">
        <v>613158.857</v>
      </c>
      <c r="O14" s="78">
        <v>640582.0949999999</v>
      </c>
      <c r="P14" s="78">
        <v>651255.5079999992</v>
      </c>
      <c r="Q14" s="79">
        <f t="shared" si="0"/>
        <v>7305399.775999999</v>
      </c>
    </row>
    <row r="15" spans="1:17" ht="15">
      <c r="A15" s="64"/>
      <c r="B15" s="125"/>
      <c r="C15" s="65"/>
      <c r="D15" s="77" t="s">
        <v>69</v>
      </c>
      <c r="E15" s="78">
        <v>1023955.6580000003</v>
      </c>
      <c r="F15" s="78">
        <v>995406.4180000016</v>
      </c>
      <c r="G15" s="78">
        <v>995329.2119999983</v>
      </c>
      <c r="H15" s="78">
        <v>1015322.1520000007</v>
      </c>
      <c r="I15" s="78">
        <v>1014908.7650000002</v>
      </c>
      <c r="J15" s="78">
        <v>996547.1620000028</v>
      </c>
      <c r="K15" s="78">
        <v>983889.6359999982</v>
      </c>
      <c r="L15" s="78">
        <v>1025463.7750000024</v>
      </c>
      <c r="M15" s="78">
        <v>1011523.1119999986</v>
      </c>
      <c r="N15" s="78">
        <v>1019651.4820000015</v>
      </c>
      <c r="O15" s="78">
        <v>1012214.3680000001</v>
      </c>
      <c r="P15" s="78">
        <v>1021385.9039999985</v>
      </c>
      <c r="Q15" s="79">
        <f t="shared" si="0"/>
        <v>12115597.644000003</v>
      </c>
    </row>
    <row r="16" spans="1:17" ht="15">
      <c r="A16" s="64"/>
      <c r="B16" s="125"/>
      <c r="C16" s="67" t="s">
        <v>77</v>
      </c>
      <c r="D16" s="68"/>
      <c r="E16" s="69">
        <f>+SUM(E12:E15)</f>
        <v>1632040.6300000004</v>
      </c>
      <c r="F16" s="69">
        <f aca="true" t="shared" si="4" ref="F16:P16">+SUM(F12:F15)</f>
        <v>1608157.7120000008</v>
      </c>
      <c r="G16" s="69">
        <f t="shared" si="4"/>
        <v>1598377.7489999982</v>
      </c>
      <c r="H16" s="69">
        <f t="shared" si="4"/>
        <v>1631517.3770000006</v>
      </c>
      <c r="I16" s="69">
        <f t="shared" si="4"/>
        <v>1627935.1830000007</v>
      </c>
      <c r="J16" s="69">
        <f t="shared" si="4"/>
        <v>1598561.2390000033</v>
      </c>
      <c r="K16" s="69">
        <f t="shared" si="4"/>
        <v>1574954.4179999982</v>
      </c>
      <c r="L16" s="69">
        <f t="shared" si="4"/>
        <v>1620171.8370000029</v>
      </c>
      <c r="M16" s="69">
        <f t="shared" si="4"/>
        <v>1605080.413999998</v>
      </c>
      <c r="N16" s="69">
        <f t="shared" si="4"/>
        <v>1637303.3520000014</v>
      </c>
      <c r="O16" s="69">
        <f t="shared" si="4"/>
        <v>1657985.858</v>
      </c>
      <c r="P16" s="69">
        <f t="shared" si="4"/>
        <v>1678360.7189999977</v>
      </c>
      <c r="Q16" s="70">
        <f t="shared" si="0"/>
        <v>19470446.488</v>
      </c>
    </row>
    <row r="17" spans="1:17" ht="15">
      <c r="A17" s="64"/>
      <c r="B17" s="125"/>
      <c r="C17" s="65" t="s">
        <v>602</v>
      </c>
      <c r="D17" s="77" t="s">
        <v>67</v>
      </c>
      <c r="E17" s="78">
        <v>10339.144222298768</v>
      </c>
      <c r="F17" s="78">
        <v>9522.152736224843</v>
      </c>
      <c r="G17" s="78">
        <v>10653.332304881858</v>
      </c>
      <c r="H17" s="78">
        <v>10395.782510582228</v>
      </c>
      <c r="I17" s="78">
        <v>11369.436725556</v>
      </c>
      <c r="J17" s="78">
        <v>10942.808275164907</v>
      </c>
      <c r="K17" s="78">
        <v>10782.678413007541</v>
      </c>
      <c r="L17" s="78">
        <v>11368.743979965167</v>
      </c>
      <c r="M17" s="78">
        <v>11341.588625341003</v>
      </c>
      <c r="N17" s="78">
        <v>11654.726866536392</v>
      </c>
      <c r="O17" s="78">
        <v>11320.983385916357</v>
      </c>
      <c r="P17" s="78">
        <v>11362.792168824939</v>
      </c>
      <c r="Q17" s="79">
        <f t="shared" si="0"/>
        <v>131054.1702143</v>
      </c>
    </row>
    <row r="18" spans="1:17" ht="15">
      <c r="A18" s="64"/>
      <c r="B18" s="125"/>
      <c r="C18" s="65"/>
      <c r="D18" s="77" t="s">
        <v>69</v>
      </c>
      <c r="E18" s="78">
        <v>22659.578223676606</v>
      </c>
      <c r="F18" s="78">
        <v>20621.992988272097</v>
      </c>
      <c r="G18" s="78">
        <v>22748.429792755174</v>
      </c>
      <c r="H18" s="78">
        <v>22816.007701062288</v>
      </c>
      <c r="I18" s="78">
        <v>24338.752785564026</v>
      </c>
      <c r="J18" s="78">
        <v>23290.92722813334</v>
      </c>
      <c r="K18" s="78">
        <v>23182.244847143276</v>
      </c>
      <c r="L18" s="78">
        <v>23959.236619338153</v>
      </c>
      <c r="M18" s="78">
        <v>24495.560881479072</v>
      </c>
      <c r="N18" s="78">
        <v>24961.785464191475</v>
      </c>
      <c r="O18" s="78">
        <v>23968.92033241064</v>
      </c>
      <c r="P18" s="78">
        <v>24732.274207673836</v>
      </c>
      <c r="Q18" s="79">
        <f t="shared" si="0"/>
        <v>281775.7110717</v>
      </c>
    </row>
    <row r="19" spans="1:17" ht="15">
      <c r="A19" s="64"/>
      <c r="B19" s="126"/>
      <c r="C19" s="67" t="s">
        <v>605</v>
      </c>
      <c r="D19" s="68"/>
      <c r="E19" s="69">
        <f aca="true" t="shared" si="5" ref="E19:P19">+SUM(E17:E18)</f>
        <v>32998.72244597538</v>
      </c>
      <c r="F19" s="69">
        <f t="shared" si="5"/>
        <v>30144.145724496942</v>
      </c>
      <c r="G19" s="69">
        <f t="shared" si="5"/>
        <v>33401.76209763703</v>
      </c>
      <c r="H19" s="69">
        <f t="shared" si="5"/>
        <v>33211.79021164452</v>
      </c>
      <c r="I19" s="69">
        <f t="shared" si="5"/>
        <v>35708.18951112003</v>
      </c>
      <c r="J19" s="69">
        <f t="shared" si="5"/>
        <v>34233.735503298245</v>
      </c>
      <c r="K19" s="69">
        <f t="shared" si="5"/>
        <v>33964.92326015082</v>
      </c>
      <c r="L19" s="69">
        <f t="shared" si="5"/>
        <v>35327.98059930332</v>
      </c>
      <c r="M19" s="69">
        <f t="shared" si="5"/>
        <v>35837.149506820075</v>
      </c>
      <c r="N19" s="69">
        <f t="shared" si="5"/>
        <v>36616.51233072787</v>
      </c>
      <c r="O19" s="69">
        <f t="shared" si="5"/>
        <v>35289.903718327</v>
      </c>
      <c r="P19" s="69">
        <f t="shared" si="5"/>
        <v>36095.06637649878</v>
      </c>
      <c r="Q19" s="70">
        <f t="shared" si="0"/>
        <v>412829.881286</v>
      </c>
    </row>
    <row r="20" spans="1:17" ht="15">
      <c r="A20" s="64"/>
      <c r="B20" s="59" t="s">
        <v>620</v>
      </c>
      <c r="C20" s="59"/>
      <c r="D20" s="59"/>
      <c r="E20" s="57">
        <f>+E19+E16</f>
        <v>1665039.3524459756</v>
      </c>
      <c r="F20" s="57">
        <f aca="true" t="shared" si="6" ref="F20:P20">+F19+F16</f>
        <v>1638301.8577244978</v>
      </c>
      <c r="G20" s="57">
        <f t="shared" si="6"/>
        <v>1631779.5110976351</v>
      </c>
      <c r="H20" s="57">
        <f t="shared" si="6"/>
        <v>1664729.167211645</v>
      </c>
      <c r="I20" s="57">
        <f t="shared" si="6"/>
        <v>1663643.3725111207</v>
      </c>
      <c r="J20" s="57">
        <f t="shared" si="6"/>
        <v>1632794.9745033015</v>
      </c>
      <c r="K20" s="57">
        <f t="shared" si="6"/>
        <v>1608919.341260149</v>
      </c>
      <c r="L20" s="57">
        <f t="shared" si="6"/>
        <v>1655499.817599306</v>
      </c>
      <c r="M20" s="57">
        <f t="shared" si="6"/>
        <v>1640917.5635068181</v>
      </c>
      <c r="N20" s="57">
        <f t="shared" si="6"/>
        <v>1673919.8643307292</v>
      </c>
      <c r="O20" s="57">
        <f t="shared" si="6"/>
        <v>1693275.761718327</v>
      </c>
      <c r="P20" s="57">
        <f t="shared" si="6"/>
        <v>1714455.7853764964</v>
      </c>
      <c r="Q20" s="61">
        <f t="shared" si="0"/>
        <v>19883276.369286</v>
      </c>
    </row>
    <row r="21" spans="1:17" ht="60" customHeight="1">
      <c r="A21" s="66" t="s">
        <v>621</v>
      </c>
      <c r="B21" s="60"/>
      <c r="C21" s="60"/>
      <c r="D21" s="60"/>
      <c r="E21" s="47">
        <f>+E20+E11</f>
        <v>1831591.6644459756</v>
      </c>
      <c r="F21" s="47">
        <f aca="true" t="shared" si="7" ref="F21:P21">+F20+F11</f>
        <v>1790112.6977244979</v>
      </c>
      <c r="G21" s="47">
        <f t="shared" si="7"/>
        <v>1800666.481097635</v>
      </c>
      <c r="H21" s="47">
        <f t="shared" si="7"/>
        <v>1827475.390211645</v>
      </c>
      <c r="I21" s="47">
        <f t="shared" si="7"/>
        <v>1844213.8565111207</v>
      </c>
      <c r="J21" s="47">
        <f t="shared" si="7"/>
        <v>1804977.5255033015</v>
      </c>
      <c r="K21" s="47">
        <f t="shared" si="7"/>
        <v>1781260.3732601488</v>
      </c>
      <c r="L21" s="47">
        <f t="shared" si="7"/>
        <v>1826213.2395993061</v>
      </c>
      <c r="M21" s="47">
        <f t="shared" si="7"/>
        <v>1811239.8875068182</v>
      </c>
      <c r="N21" s="47">
        <f t="shared" si="7"/>
        <v>1852858.3923307292</v>
      </c>
      <c r="O21" s="47">
        <f t="shared" si="7"/>
        <v>1874951.240718327</v>
      </c>
      <c r="P21" s="47">
        <f t="shared" si="7"/>
        <v>1893017.6903764964</v>
      </c>
      <c r="Q21" s="53">
        <f t="shared" si="0"/>
        <v>21938578.439286005</v>
      </c>
    </row>
    <row r="22" spans="1:17" ht="16.5" thickBot="1">
      <c r="A22" s="48" t="s">
        <v>635</v>
      </c>
      <c r="B22" s="55"/>
      <c r="C22" s="55"/>
      <c r="D22" s="55"/>
      <c r="E22" s="49">
        <f aca="true" t="shared" si="8" ref="E22:P22">+E21+E7</f>
        <v>2933984.056445976</v>
      </c>
      <c r="F22" s="49">
        <f t="shared" si="8"/>
        <v>2813547.073724498</v>
      </c>
      <c r="G22" s="49">
        <f t="shared" si="8"/>
        <v>2952657.885097635</v>
      </c>
      <c r="H22" s="49">
        <f t="shared" si="8"/>
        <v>2937622.6512116445</v>
      </c>
      <c r="I22" s="49">
        <f t="shared" si="8"/>
        <v>3017461.6725111203</v>
      </c>
      <c r="J22" s="49">
        <f t="shared" si="8"/>
        <v>2950012.109503302</v>
      </c>
      <c r="K22" s="49">
        <f t="shared" si="8"/>
        <v>2963040.273260149</v>
      </c>
      <c r="L22" s="49">
        <f t="shared" si="8"/>
        <v>2989770.651599306</v>
      </c>
      <c r="M22" s="49">
        <f t="shared" si="8"/>
        <v>2939154.544506818</v>
      </c>
      <c r="N22" s="49">
        <f t="shared" si="8"/>
        <v>3026152.7553307293</v>
      </c>
      <c r="O22" s="49">
        <f t="shared" si="8"/>
        <v>3017645.433718327</v>
      </c>
      <c r="P22" s="49">
        <f t="shared" si="8"/>
        <v>3071701.555376496</v>
      </c>
      <c r="Q22" s="54">
        <f t="shared" si="0"/>
        <v>35612750.662286006</v>
      </c>
    </row>
    <row r="23" spans="1:17" ht="15.75" thickTop="1">
      <c r="A23" s="131"/>
      <c r="B23" s="132"/>
      <c r="C23" s="132"/>
      <c r="D23" s="132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33"/>
    </row>
    <row r="24" spans="1:17" ht="18">
      <c r="A24" s="134" t="s">
        <v>622</v>
      </c>
      <c r="B24" s="132"/>
      <c r="C24" s="132"/>
      <c r="D24" s="13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4"/>
      <c r="Q24" s="133"/>
    </row>
    <row r="25" spans="1:17" ht="18">
      <c r="A25" s="131"/>
      <c r="B25" s="132"/>
      <c r="C25" s="132"/>
      <c r="D25" s="13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33"/>
    </row>
    <row r="26" spans="1:17" ht="18">
      <c r="A26" s="136" t="s">
        <v>623</v>
      </c>
      <c r="B26" s="137" t="s">
        <v>624</v>
      </c>
      <c r="C26" s="135"/>
      <c r="D26" s="132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33"/>
    </row>
    <row r="27" spans="1:17" ht="18">
      <c r="A27" s="131" t="s">
        <v>625</v>
      </c>
      <c r="B27" s="137" t="s">
        <v>626</v>
      </c>
      <c r="C27" s="138"/>
      <c r="D27" s="132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4"/>
      <c r="Q27" s="133"/>
    </row>
    <row r="28" spans="1:17" ht="18">
      <c r="A28" s="131" t="s">
        <v>627</v>
      </c>
      <c r="B28" s="137" t="s">
        <v>628</v>
      </c>
      <c r="C28" s="135"/>
      <c r="D28" s="132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4"/>
      <c r="Q28" s="133"/>
    </row>
    <row r="29" spans="1:17" ht="18">
      <c r="A29" s="131" t="s">
        <v>629</v>
      </c>
      <c r="B29" s="137" t="s">
        <v>630</v>
      </c>
      <c r="C29" s="135"/>
      <c r="D29" s="132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39"/>
      <c r="Q29" s="133"/>
    </row>
    <row r="30" spans="1:17" ht="18">
      <c r="A30" s="131" t="s">
        <v>631</v>
      </c>
      <c r="B30" s="132" t="s">
        <v>632</v>
      </c>
      <c r="C30" s="135"/>
      <c r="D30" s="13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39"/>
      <c r="Q30" s="133"/>
    </row>
    <row r="31" spans="1:17" ht="18">
      <c r="A31" s="131" t="s">
        <v>633</v>
      </c>
      <c r="B31" s="132" t="s">
        <v>634</v>
      </c>
      <c r="C31" s="135"/>
      <c r="D31" s="132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39"/>
      <c r="Q31" s="133"/>
    </row>
    <row r="32" spans="1:17" ht="15">
      <c r="A32" s="141"/>
      <c r="B32" s="133"/>
      <c r="C32" s="142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</row>
    <row r="33" spans="1:17" ht="15">
      <c r="A33" s="141"/>
      <c r="B33" s="133"/>
      <c r="C33" s="142"/>
      <c r="D33" s="13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33"/>
    </row>
  </sheetData>
  <sheetProtection/>
  <mergeCells count="9">
    <mergeCell ref="B3:B5"/>
    <mergeCell ref="B8:B10"/>
    <mergeCell ref="B12:B19"/>
    <mergeCell ref="A1:A2"/>
    <mergeCell ref="B1:B2"/>
    <mergeCell ref="C1:C2"/>
    <mergeCell ref="D1:D2"/>
    <mergeCell ref="E1:P1"/>
    <mergeCell ref="Q1:Q2"/>
  </mergeCells>
  <printOptions horizontalCentered="1"/>
  <pageMargins left="0.7874015748031497" right="0.7874015748031497" top="0.7874015748031497" bottom="0.7874015748031497" header="0.31496062992125984" footer="0.31496062992125984"/>
  <pageSetup horizontalDpi="1200" verticalDpi="12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jizquierdo</dc:creator>
  <cp:keywords/>
  <dc:description/>
  <cp:lastModifiedBy>TEMP_DGE24</cp:lastModifiedBy>
  <cp:lastPrinted>2014-10-22T19:39:28Z</cp:lastPrinted>
  <dcterms:created xsi:type="dcterms:W3CDTF">2011-08-11T22:40:33Z</dcterms:created>
  <dcterms:modified xsi:type="dcterms:W3CDTF">2014-10-22T19:46:12Z</dcterms:modified>
  <cp:category/>
  <cp:version/>
  <cp:contentType/>
  <cp:contentStatus/>
</cp:coreProperties>
</file>